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3250" windowHeight="13170" tabRatio="526" firstSheet="1" activeTab="2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  <definedName name="_xlnm.Print_Titles" localSheetId="2">'caxser gorcarnakan'!$B:$C</definedName>
    <definedName name="_xlnm.Print_Area" localSheetId="2">'caxser gorcarnakan'!$B$1:$DU$15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0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BL15"/>
  <c r="BM15"/>
  <c r="BN15"/>
  <c r="BO15"/>
  <c r="BP15"/>
  <c r="BQ15"/>
  <c r="BR15"/>
  <c r="BS15"/>
  <c r="BT15"/>
  <c r="BU15"/>
  <c r="BV15"/>
  <c r="BW15"/>
  <c r="BX15"/>
  <c r="BY15"/>
  <c r="BZ15"/>
  <c r="CA15"/>
  <c r="CB15"/>
  <c r="CC15"/>
  <c r="CD15"/>
  <c r="CE15"/>
  <c r="CF15"/>
  <c r="CG15"/>
  <c r="CH15"/>
  <c r="CI15"/>
  <c r="CJ15"/>
  <c r="CK15"/>
  <c r="CL15"/>
  <c r="CM15"/>
  <c r="CN15"/>
  <c r="CO15"/>
  <c r="CP15"/>
  <c r="CQ15"/>
  <c r="CR15"/>
  <c r="CS15"/>
  <c r="CT15"/>
  <c r="CU15"/>
  <c r="CV15"/>
  <c r="CW15"/>
  <c r="CX15"/>
  <c r="CY15"/>
  <c r="CZ15"/>
  <c r="DA15"/>
  <c r="DB15"/>
  <c r="DC15"/>
  <c r="DD15"/>
  <c r="DE15"/>
  <c r="DF15"/>
  <c r="DG15"/>
  <c r="DH15"/>
  <c r="DI15"/>
  <c r="DJ15"/>
  <c r="DK15"/>
  <c r="DL15"/>
  <c r="DM15"/>
  <c r="DN15"/>
  <c r="DO15"/>
  <c r="DP15"/>
  <c r="DQ15"/>
  <c r="DR15"/>
  <c r="DS15"/>
  <c r="DT15"/>
  <c r="DU15"/>
  <c r="D16" i="9" l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Y16"/>
  <c r="AZ16"/>
  <c r="BA16"/>
  <c r="BB16"/>
  <c r="BC16"/>
  <c r="BD16"/>
  <c r="BE16"/>
  <c r="BF16"/>
  <c r="BG16"/>
  <c r="BH16"/>
  <c r="BI16"/>
  <c r="BJ16"/>
  <c r="BK16"/>
  <c r="BL16"/>
  <c r="BM16"/>
  <c r="BN16"/>
  <c r="C16"/>
  <c r="D9" i="10" l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DQ9" s="1"/>
  <c r="DR9" s="1"/>
  <c r="DS9" s="1"/>
  <c r="DT9" s="1"/>
  <c r="DU9" s="1"/>
  <c r="DG12" i="8"/>
  <c r="DG11"/>
  <c r="DG13"/>
  <c r="DG14"/>
  <c r="DG15"/>
  <c r="DG16"/>
  <c r="DG17"/>
  <c r="DG18"/>
  <c r="DG19"/>
  <c r="DG20"/>
  <c r="DG10"/>
  <c r="DF11"/>
  <c r="DF12"/>
  <c r="DF13"/>
  <c r="DF14"/>
  <c r="DF15"/>
  <c r="DF16"/>
  <c r="DF17"/>
  <c r="DF18"/>
  <c r="DF19"/>
  <c r="DF20"/>
  <c r="DF10"/>
  <c r="G11"/>
  <c r="G12"/>
  <c r="E12"/>
  <c r="G13"/>
  <c r="G14"/>
  <c r="E14" s="1"/>
  <c r="G15"/>
  <c r="G16"/>
  <c r="G17"/>
  <c r="E17" s="1"/>
  <c r="G18"/>
  <c r="E18" s="1"/>
  <c r="G19"/>
  <c r="G20"/>
  <c r="G10"/>
  <c r="F11"/>
  <c r="F12"/>
  <c r="F13"/>
  <c r="D13"/>
  <c r="F14"/>
  <c r="F15"/>
  <c r="F16"/>
  <c r="F17"/>
  <c r="F18"/>
  <c r="F19"/>
  <c r="F20"/>
  <c r="F10"/>
  <c r="H10"/>
  <c r="I10"/>
  <c r="I21" s="1"/>
  <c r="H11"/>
  <c r="I11"/>
  <c r="E11" s="1"/>
  <c r="H12"/>
  <c r="D12" s="1"/>
  <c r="I12"/>
  <c r="H13"/>
  <c r="I13"/>
  <c r="H14"/>
  <c r="I14"/>
  <c r="H15"/>
  <c r="D15"/>
  <c r="I15"/>
  <c r="H16"/>
  <c r="D16"/>
  <c r="I16"/>
  <c r="E16" s="1"/>
  <c r="H17"/>
  <c r="I17"/>
  <c r="H18"/>
  <c r="D18" s="1"/>
  <c r="I18"/>
  <c r="H19"/>
  <c r="I19"/>
  <c r="H20"/>
  <c r="I20"/>
  <c r="E20"/>
  <c r="J21"/>
  <c r="K21"/>
  <c r="L21"/>
  <c r="M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CP21"/>
  <c r="CQ21"/>
  <c r="CR21"/>
  <c r="CS21"/>
  <c r="CT21"/>
  <c r="CU21"/>
  <c r="CV21"/>
  <c r="CW21"/>
  <c r="CX21"/>
  <c r="CY21"/>
  <c r="CZ21"/>
  <c r="DA21"/>
  <c r="DB21"/>
  <c r="DC21"/>
  <c r="DD21"/>
  <c r="DE21"/>
  <c r="DH21"/>
  <c r="DI21"/>
  <c r="DJ21"/>
  <c r="DK21"/>
  <c r="DL21"/>
  <c r="DM21"/>
  <c r="DF21" l="1"/>
  <c r="D10"/>
  <c r="DG21"/>
  <c r="D20"/>
  <c r="E10"/>
  <c r="D14"/>
  <c r="E13"/>
  <c r="D17"/>
  <c r="F21"/>
  <c r="D11"/>
  <c r="H21"/>
  <c r="G21"/>
  <c r="E15"/>
  <c r="D19"/>
  <c r="E19"/>
  <c r="D21" l="1"/>
  <c r="E21"/>
</calcChain>
</file>

<file path=xl/sharedStrings.xml><?xml version="1.0" encoding="utf-8"?>
<sst xmlns="http://schemas.openxmlformats.org/spreadsheetml/2006/main" count="557" uniqueCount="140">
  <si>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</si>
  <si>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</si>
  <si>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</si>
  <si>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</si>
  <si>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</si>
  <si>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</si>
  <si>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</si>
  <si>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</si>
  <si>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</si>
  <si>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</si>
  <si>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</si>
  <si>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</si>
  <si>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</si>
  <si>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</si>
  <si>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</si>
  <si>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</si>
  <si>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</si>
  <si>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</si>
  <si>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</si>
  <si>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</si>
  <si>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</si>
  <si>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</si>
  <si>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</si>
  <si>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</si>
  <si>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</si>
  <si>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</si>
  <si>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</si>
  <si>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</si>
  <si>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</si>
  <si>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</si>
  <si>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</si>
  <si>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</si>
  <si>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</si>
  <si>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</si>
  <si>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</si>
  <si>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</si>
  <si>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</si>
  <si>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</si>
  <si>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</si>
  <si>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</si>
  <si>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</si>
  <si>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</si>
  <si>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</si>
  <si>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</si>
  <si>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</si>
  <si>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</si>
  <si>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</si>
  <si>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</si>
  <si>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</si>
  <si>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</si>
  <si>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</si>
  <si>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</si>
  <si>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</si>
  <si>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</si>
  <si>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</si>
  <si>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</si>
  <si>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</si>
  <si>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</si>
  <si>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</si>
  <si>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</si>
  <si>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</si>
  <si>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</si>
  <si>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</si>
  <si>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</si>
  <si>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</si>
  <si>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</si>
  <si>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</si>
  <si>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</si>
  <si>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</si>
  <si>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</si>
  <si>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</si>
  <si>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</si>
  <si>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</si>
  <si>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</si>
  <si>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</si>
  <si>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</si>
  <si>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</si>
  <si>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</si>
  <si>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</si>
  <si>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</si>
  <si>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</si>
  <si>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</si>
  <si>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</si>
  <si>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</si>
  <si>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</si>
  <si>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</si>
  <si>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</si>
  <si>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</si>
  <si>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</si>
  <si>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</si>
  <si>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</si>
  <si>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</si>
  <si>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</si>
  <si>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</si>
  <si>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</si>
  <si>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</si>
  <si>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</si>
  <si>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</si>
  <si>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</si>
  <si>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</si>
  <si>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</si>
  <si>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</si>
  <si>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</si>
  <si>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</si>
  <si>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</si>
  <si>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</si>
  <si>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</si>
  <si>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</si>
  <si>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</si>
  <si>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</si>
  <si>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</si>
  <si>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</si>
  <si>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</si>
  <si>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</si>
  <si>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</si>
  <si>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</si>
  <si>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</si>
  <si>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</si>
  <si>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</si>
  <si>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</si>
  <si>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</si>
  <si>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</si>
  <si>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</si>
  <si>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</si>
  <si>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</si>
  <si>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</si>
  <si>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</si>
  <si>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</si>
  <si>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</si>
  <si>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</si>
  <si>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</si>
  <si>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ՏԵՂԵԿԱՏՎՈՒԹՅՈՒՆ</t>
  </si>
  <si>
    <t>ք.Եղեգնաձոր</t>
  </si>
  <si>
    <t>ք.Ջերմուկ</t>
  </si>
  <si>
    <t>ք.Վայք</t>
  </si>
  <si>
    <t>Արենի</t>
  </si>
  <si>
    <t>Եղեգիս</t>
  </si>
  <si>
    <t>տող 2410
Ընդհանուր բնույթի տնտեսական առևտրային և աշխատանքի գծով հարաբերություններ</t>
  </si>
  <si>
    <t>ՀՀ Վայոց ձորի մարզի համայնքների  բյուջեների ծախսերի վերաբերյալ
(ըստ ծախսերի տնտեսագիտական դասակարգման) 30 սեպտեմբերի 2025 թվականի դրությամբ</t>
  </si>
  <si>
    <t>ՀՀ Վայոց ձորի մարզի համայնքների  բյուջեների ծախսերի վերաբերյալ
(ըստ ծախսերի գործառնական  դասակարգման) 30.09.2025 թվականի դրությամբ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</si>
</sst>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8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25">
    <xf numFmtId="0" fontId="0" fillId="0" borderId="0" xfId="0"/>
    <xf numFmtId="0" fontId="5" fillId="18" borderId="10" xfId="0" applyFont="1" applyFill="1" applyBorder="1" applyAlignment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4" fillId="18" borderId="10" xfId="0" applyFont="1" applyFill="1" applyBorder="1" applyAlignment="1">
      <alignment horizontal="center" vertical="center" wrapText="1"/>
    </xf>
    <xf numFmtId="0" fontId="5" fillId="19" borderId="10" xfId="0" applyFont="1" applyFill="1" applyBorder="1" applyAlignment="1">
      <alignment horizontal="center" vertical="center" wrapText="1"/>
    </xf>
    <xf numFmtId="0" fontId="4" fillId="19" borderId="10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4" fillId="25" borderId="10" xfId="0" applyFont="1" applyFill="1" applyBorder="1" applyAlignment="1">
      <alignment horizontal="center" vertical="center" wrapText="1"/>
    </xf>
    <xf numFmtId="0" fontId="24" fillId="0" borderId="0" xfId="0" applyFont="1"/>
    <xf numFmtId="4" fontId="19" fillId="21" borderId="10" xfId="0" applyNumberFormat="1" applyFont="1" applyFill="1" applyBorder="1" applyAlignment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>
      <alignment vertical="center" wrapText="1"/>
    </xf>
    <xf numFmtId="165" fontId="19" fillId="0" borderId="10" xfId="0" applyNumberFormat="1" applyFont="1" applyBorder="1" applyAlignment="1">
      <alignment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/>
    <xf numFmtId="0" fontId="20" fillId="26" borderId="13" xfId="0" applyFont="1" applyFill="1" applyBorder="1" applyAlignment="1">
      <alignment horizontal="center" vertical="center" wrapText="1"/>
    </xf>
    <xf numFmtId="0" fontId="20" fillId="22" borderId="14" xfId="0" applyFont="1" applyFill="1" applyBorder="1" applyAlignment="1">
      <alignment vertical="center" wrapText="1"/>
    </xf>
    <xf numFmtId="0" fontId="20" fillId="22" borderId="15" xfId="0" applyFont="1" applyFill="1" applyBorder="1" applyAlignment="1">
      <alignment vertical="center" wrapText="1"/>
    </xf>
    <xf numFmtId="0" fontId="20" fillId="23" borderId="13" xfId="0" applyFont="1" applyFill="1" applyBorder="1" applyAlignment="1">
      <alignment horizontal="center" vertical="center" wrapText="1"/>
    </xf>
    <xf numFmtId="0" fontId="20" fillId="22" borderId="16" xfId="0" applyFont="1" applyFill="1" applyBorder="1" applyAlignment="1">
      <alignment vertical="center" wrapText="1"/>
    </xf>
    <xf numFmtId="4" fontId="24" fillId="21" borderId="10" xfId="0" applyNumberFormat="1" applyFont="1" applyFill="1" applyBorder="1" applyAlignment="1">
      <alignment horizontal="center" vertical="center" wrapText="1"/>
    </xf>
    <xf numFmtId="0" fontId="24" fillId="18" borderId="10" xfId="0" applyFont="1" applyFill="1" applyBorder="1" applyAlignment="1">
      <alignment horizontal="center" vertical="center" wrapText="1"/>
    </xf>
    <xf numFmtId="0" fontId="19" fillId="20" borderId="10" xfId="0" applyFont="1" applyFill="1" applyBorder="1" applyAlignment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19" fillId="0" borderId="10" xfId="0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20" fillId="0" borderId="0" xfId="0" applyFont="1" applyProtection="1">
      <protection locked="0"/>
    </xf>
    <xf numFmtId="165" fontId="26" fillId="0" borderId="0" xfId="0" applyNumberFormat="1" applyFont="1" applyProtection="1">
      <protection locked="0"/>
    </xf>
    <xf numFmtId="4" fontId="20" fillId="0" borderId="10" xfId="0" applyNumberFormat="1" applyFont="1" applyBorder="1" applyAlignment="1" applyProtection="1">
      <alignment horizontal="right" vertical="center"/>
      <protection locked="0"/>
    </xf>
    <xf numFmtId="165" fontId="19" fillId="0" borderId="10" xfId="0" applyNumberFormat="1" applyFont="1" applyBorder="1" applyAlignment="1" applyProtection="1">
      <alignment horizontal="left"/>
      <protection locked="0"/>
    </xf>
    <xf numFmtId="4" fontId="19" fillId="0" borderId="10" xfId="0" applyNumberFormat="1" applyFont="1" applyBorder="1" applyAlignment="1" applyProtection="1">
      <alignment horizontal="right" vertical="center"/>
      <protection locked="0"/>
    </xf>
    <xf numFmtId="4" fontId="19" fillId="0" borderId="10" xfId="0" applyNumberFormat="1" applyFont="1" applyBorder="1" applyProtection="1">
      <protection locked="0"/>
    </xf>
    <xf numFmtId="0" fontId="5" fillId="0" borderId="10" xfId="0" applyFont="1" applyBorder="1" applyAlignment="1">
      <alignment horizontal="center" vertical="center" wrapText="1"/>
    </xf>
    <xf numFmtId="0" fontId="3" fillId="23" borderId="19" xfId="0" applyFont="1" applyFill="1" applyBorder="1" applyAlignment="1">
      <alignment horizontal="center" vertical="center" wrapText="1"/>
    </xf>
    <xf numFmtId="0" fontId="3" fillId="23" borderId="13" xfId="0" applyFont="1" applyFill="1" applyBorder="1" applyAlignment="1">
      <alignment horizontal="center" vertical="center" wrapText="1"/>
    </xf>
    <xf numFmtId="0" fontId="3" fillId="23" borderId="20" xfId="0" applyFont="1" applyFill="1" applyBorder="1" applyAlignment="1">
      <alignment horizontal="center" vertical="center" wrapText="1"/>
    </xf>
    <xf numFmtId="0" fontId="3" fillId="23" borderId="17" xfId="0" applyFont="1" applyFill="1" applyBorder="1" applyAlignment="1">
      <alignment horizontal="center" vertical="center" wrapText="1"/>
    </xf>
    <xf numFmtId="0" fontId="3" fillId="23" borderId="12" xfId="0" applyFont="1" applyFill="1" applyBorder="1" applyAlignment="1">
      <alignment horizontal="center" vertical="center" wrapText="1"/>
    </xf>
    <xf numFmtId="0" fontId="3" fillId="23" borderId="18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26" borderId="19" xfId="0" applyFont="1" applyFill="1" applyBorder="1" applyAlignment="1">
      <alignment horizontal="center" vertical="center" wrapText="1"/>
    </xf>
    <xf numFmtId="0" fontId="3" fillId="26" borderId="13" xfId="0" applyFont="1" applyFill="1" applyBorder="1" applyAlignment="1">
      <alignment horizontal="center" vertical="center" wrapText="1"/>
    </xf>
    <xf numFmtId="0" fontId="3" fillId="26" borderId="20" xfId="0" applyFont="1" applyFill="1" applyBorder="1" applyAlignment="1">
      <alignment horizontal="center" vertical="center" wrapText="1"/>
    </xf>
    <xf numFmtId="0" fontId="3" fillId="26" borderId="17" xfId="0" applyFont="1" applyFill="1" applyBorder="1" applyAlignment="1">
      <alignment horizontal="center" vertical="center" wrapText="1"/>
    </xf>
    <xf numFmtId="0" fontId="3" fillId="26" borderId="12" xfId="0" applyFont="1" applyFill="1" applyBorder="1" applyAlignment="1">
      <alignment horizontal="center" vertical="center" wrapText="1"/>
    </xf>
    <xf numFmtId="0" fontId="3" fillId="26" borderId="18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Font="1" applyFill="1" applyBorder="1" applyAlignment="1">
      <alignment horizontal="center" vertical="center" wrapText="1"/>
    </xf>
    <xf numFmtId="0" fontId="7" fillId="26" borderId="13" xfId="0" applyFont="1" applyFill="1" applyBorder="1" applyAlignment="1">
      <alignment horizontal="center" vertical="center" wrapText="1"/>
    </xf>
    <xf numFmtId="0" fontId="7" fillId="26" borderId="20" xfId="0" applyFont="1" applyFill="1" applyBorder="1" applyAlignment="1">
      <alignment horizontal="center" vertical="center" wrapText="1"/>
    </xf>
    <xf numFmtId="0" fontId="7" fillId="26" borderId="21" xfId="0" applyFont="1" applyFill="1" applyBorder="1" applyAlignment="1">
      <alignment horizontal="center" vertical="center" wrapText="1"/>
    </xf>
    <xf numFmtId="0" fontId="7" fillId="26" borderId="0" xfId="0" applyFont="1" applyFill="1" applyAlignment="1">
      <alignment horizontal="center" vertical="center" wrapText="1"/>
    </xf>
    <xf numFmtId="0" fontId="7" fillId="26" borderId="22" xfId="0" applyFont="1" applyFill="1" applyBorder="1" applyAlignment="1">
      <alignment horizontal="center" vertical="center" wrapText="1"/>
    </xf>
    <xf numFmtId="0" fontId="7" fillId="26" borderId="17" xfId="0" applyFont="1" applyFill="1" applyBorder="1" applyAlignment="1">
      <alignment horizontal="center" vertical="center" wrapText="1"/>
    </xf>
    <xf numFmtId="0" fontId="7" fillId="26" borderId="12" xfId="0" applyFont="1" applyFill="1" applyBorder="1" applyAlignment="1">
      <alignment horizontal="center" vertical="center" wrapText="1"/>
    </xf>
    <xf numFmtId="0" fontId="7" fillId="26" borderId="18" xfId="0" applyFont="1" applyFill="1" applyBorder="1" applyAlignment="1">
      <alignment horizontal="center" vertical="center" wrapText="1"/>
    </xf>
    <xf numFmtId="0" fontId="3" fillId="27" borderId="19" xfId="0" applyFont="1" applyFill="1" applyBorder="1" applyAlignment="1">
      <alignment horizontal="left" vertical="center" wrapText="1"/>
    </xf>
    <xf numFmtId="0" fontId="3" fillId="27" borderId="13" xfId="0" applyFont="1" applyFill="1" applyBorder="1" applyAlignment="1">
      <alignment horizontal="left" vertical="center" wrapText="1"/>
    </xf>
    <xf numFmtId="0" fontId="3" fillId="27" borderId="20" xfId="0" applyFont="1" applyFill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22" borderId="16" xfId="0" applyFont="1" applyFill="1" applyBorder="1" applyAlignment="1">
      <alignment horizontal="left" vertical="center" wrapText="1"/>
    </xf>
    <xf numFmtId="0" fontId="3" fillId="22" borderId="14" xfId="0" applyFont="1" applyFill="1" applyBorder="1" applyAlignment="1">
      <alignment horizontal="left" vertical="center" wrapText="1"/>
    </xf>
    <xf numFmtId="0" fontId="3" fillId="22" borderId="15" xfId="0" applyFont="1" applyFill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4" fontId="24" fillId="22" borderId="14" xfId="0" applyNumberFormat="1" applyFont="1" applyFill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22" borderId="10" xfId="0" applyFont="1" applyFill="1" applyBorder="1" applyAlignment="1">
      <alignment horizontal="center" vertical="center" wrapText="1"/>
    </xf>
    <xf numFmtId="4" fontId="19" fillId="28" borderId="16" xfId="0" applyNumberFormat="1" applyFont="1" applyFill="1" applyBorder="1" applyAlignment="1">
      <alignment horizontal="center" vertical="center" wrapText="1"/>
    </xf>
    <xf numFmtId="4" fontId="19" fillId="28" borderId="14" xfId="0" applyNumberFormat="1" applyFont="1" applyFill="1" applyBorder="1" applyAlignment="1">
      <alignment horizontal="center" vertical="center" wrapText="1"/>
    </xf>
    <xf numFmtId="0" fontId="20" fillId="22" borderId="16" xfId="0" applyFont="1" applyFill="1" applyBorder="1" applyAlignment="1">
      <alignment horizontal="center" vertical="center" wrapText="1"/>
    </xf>
    <xf numFmtId="0" fontId="20" fillId="22" borderId="15" xfId="0" applyFont="1" applyFill="1" applyBorder="1" applyAlignment="1">
      <alignment horizontal="center" vertical="center" wrapText="1"/>
    </xf>
    <xf numFmtId="0" fontId="19" fillId="22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4" fontId="19" fillId="0" borderId="16" xfId="0" applyNumberFormat="1" applyFont="1" applyBorder="1" applyAlignment="1">
      <alignment horizontal="center" vertical="center" wrapText="1"/>
    </xf>
    <xf numFmtId="4" fontId="19" fillId="0" borderId="14" xfId="0" applyNumberFormat="1" applyFont="1" applyBorder="1" applyAlignment="1">
      <alignment horizontal="center" vertical="center" wrapText="1"/>
    </xf>
    <xf numFmtId="4" fontId="19" fillId="0" borderId="19" xfId="0" applyNumberFormat="1" applyFont="1" applyBorder="1" applyAlignment="1">
      <alignment horizontal="center" vertical="center" wrapText="1"/>
    </xf>
    <xf numFmtId="4" fontId="19" fillId="0" borderId="20" xfId="0" applyNumberFormat="1" applyFont="1" applyBorder="1" applyAlignment="1">
      <alignment horizontal="center" vertical="center" wrapText="1"/>
    </xf>
    <xf numFmtId="4" fontId="19" fillId="0" borderId="17" xfId="0" applyNumberFormat="1" applyFont="1" applyBorder="1" applyAlignment="1">
      <alignment horizontal="center" vertical="center" wrapText="1"/>
    </xf>
    <xf numFmtId="4" fontId="19" fillId="0" borderId="18" xfId="0" applyNumberFormat="1" applyFont="1" applyBorder="1" applyAlignment="1">
      <alignment horizontal="center" vertical="center" wrapText="1"/>
    </xf>
    <xf numFmtId="165" fontId="19" fillId="0" borderId="10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22" borderId="19" xfId="0" applyFont="1" applyFill="1" applyBorder="1" applyAlignment="1">
      <alignment horizontal="center" vertical="center" wrapText="1"/>
    </xf>
    <xf numFmtId="0" fontId="20" fillId="22" borderId="13" xfId="0" applyFont="1" applyFill="1" applyBorder="1" applyAlignment="1">
      <alignment horizontal="center" vertical="center" wrapText="1"/>
    </xf>
    <xf numFmtId="0" fontId="20" fillId="22" borderId="20" xfId="0" applyFont="1" applyFill="1" applyBorder="1" applyAlignment="1">
      <alignment horizontal="center" vertical="center" wrapText="1"/>
    </xf>
    <xf numFmtId="0" fontId="20" fillId="22" borderId="21" xfId="0" applyFont="1" applyFill="1" applyBorder="1" applyAlignment="1">
      <alignment horizontal="center" vertical="center" wrapText="1"/>
    </xf>
    <xf numFmtId="0" fontId="20" fillId="22" borderId="0" xfId="0" applyFont="1" applyFill="1" applyAlignment="1">
      <alignment horizontal="center" vertical="center" wrapText="1"/>
    </xf>
    <xf numFmtId="0" fontId="20" fillId="22" borderId="22" xfId="0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4" fontId="24" fillId="20" borderId="16" xfId="0" applyNumberFormat="1" applyFont="1" applyFill="1" applyBorder="1" applyAlignment="1">
      <alignment horizontal="center" vertical="center" wrapText="1"/>
    </xf>
    <xf numFmtId="4" fontId="24" fillId="20" borderId="14" xfId="0" applyNumberFormat="1" applyFont="1" applyFill="1" applyBorder="1" applyAlignment="1">
      <alignment horizontal="center" vertical="center" wrapText="1"/>
    </xf>
    <xf numFmtId="4" fontId="24" fillId="20" borderId="15" xfId="0" applyNumberFormat="1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20" borderId="16" xfId="0" applyFont="1" applyFill="1" applyBorder="1" applyAlignment="1">
      <alignment horizontal="center" vertical="center" wrapText="1"/>
    </xf>
    <xf numFmtId="0" fontId="19" fillId="20" borderId="15" xfId="0" applyFont="1" applyFill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Font="1" applyFill="1" applyBorder="1" applyAlignment="1">
      <alignment horizontal="center" vertical="center" wrapText="1"/>
    </xf>
    <xf numFmtId="4" fontId="19" fillId="0" borderId="15" xfId="0" applyNumberFormat="1" applyFont="1" applyBorder="1" applyAlignment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Font="1" applyFill="1" applyBorder="1" applyAlignment="1">
      <alignment horizontal="center" vertical="center" wrapText="1"/>
    </xf>
    <xf numFmtId="4" fontId="19" fillId="20" borderId="16" xfId="0" applyNumberFormat="1" applyFont="1" applyFill="1" applyBorder="1" applyAlignment="1">
      <alignment horizontal="center" vertical="center" wrapText="1"/>
    </xf>
    <xf numFmtId="4" fontId="19" fillId="20" borderId="14" xfId="0" applyNumberFormat="1" applyFont="1" applyFill="1" applyBorder="1" applyAlignment="1">
      <alignment horizontal="center" vertical="center" wrapText="1"/>
    </xf>
    <xf numFmtId="4" fontId="19" fillId="20" borderId="15" xfId="0" applyNumberFormat="1" applyFont="1" applyFill="1" applyBorder="1" applyAlignment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29" fillId="0" borderId="16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5" fillId="20" borderId="10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0" fillId="26" borderId="19" xfId="0" applyFont="1" applyFill="1" applyBorder="1" applyAlignment="1">
      <alignment horizontal="center" vertical="center" wrapText="1"/>
    </xf>
    <xf numFmtId="0" fontId="20" fillId="26" borderId="13" xfId="0" applyFont="1" applyFill="1" applyBorder="1" applyAlignment="1">
      <alignment horizontal="center" vertical="center" wrapText="1"/>
    </xf>
    <xf numFmtId="0" fontId="20" fillId="26" borderId="20" xfId="0" applyFont="1" applyFill="1" applyBorder="1" applyAlignment="1">
      <alignment horizontal="center" vertical="center" wrapText="1"/>
    </xf>
    <xf numFmtId="0" fontId="20" fillId="26" borderId="21" xfId="0" applyFont="1" applyFill="1" applyBorder="1" applyAlignment="1">
      <alignment horizontal="center" vertical="center" wrapText="1"/>
    </xf>
    <xf numFmtId="0" fontId="20" fillId="26" borderId="0" xfId="0" applyFont="1" applyFill="1" applyAlignment="1">
      <alignment horizontal="center" vertical="center" wrapText="1"/>
    </xf>
    <xf numFmtId="0" fontId="20" fillId="26" borderId="22" xfId="0" applyFont="1" applyFill="1" applyBorder="1" applyAlignment="1">
      <alignment horizontal="center" vertical="center" wrapText="1"/>
    </xf>
    <xf numFmtId="0" fontId="20" fillId="26" borderId="17" xfId="0" applyFont="1" applyFill="1" applyBorder="1" applyAlignment="1">
      <alignment horizontal="center" vertical="center" wrapText="1"/>
    </xf>
    <xf numFmtId="0" fontId="20" fillId="26" borderId="12" xfId="0" applyFont="1" applyFill="1" applyBorder="1" applyAlignment="1">
      <alignment horizontal="center" vertical="center" wrapText="1"/>
    </xf>
    <xf numFmtId="0" fontId="20" fillId="26" borderId="18" xfId="0" applyFont="1" applyFill="1" applyBorder="1" applyAlignment="1">
      <alignment horizontal="center" vertical="center" wrapText="1"/>
    </xf>
    <xf numFmtId="0" fontId="20" fillId="27" borderId="19" xfId="0" applyFont="1" applyFill="1" applyBorder="1" applyAlignment="1">
      <alignment horizontal="left" vertical="center" wrapText="1"/>
    </xf>
    <xf numFmtId="0" fontId="20" fillId="27" borderId="13" xfId="0" applyFont="1" applyFill="1" applyBorder="1" applyAlignment="1">
      <alignment horizontal="left" vertical="center" wrapText="1"/>
    </xf>
    <xf numFmtId="0" fontId="20" fillId="27" borderId="20" xfId="0" applyFont="1" applyFill="1" applyBorder="1" applyAlignment="1">
      <alignment horizontal="left" vertical="center" wrapText="1"/>
    </xf>
    <xf numFmtId="0" fontId="20" fillId="0" borderId="16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0" fillId="26" borderId="16" xfId="0" applyFont="1" applyFill="1" applyBorder="1" applyAlignment="1">
      <alignment horizontal="center" vertical="center" wrapText="1"/>
    </xf>
    <xf numFmtId="0" fontId="20" fillId="26" borderId="14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2" borderId="14" xfId="0" applyFont="1" applyFill="1" applyBorder="1" applyAlignment="1">
      <alignment horizontal="center" vertical="center" wrapText="1"/>
    </xf>
    <xf numFmtId="0" fontId="20" fillId="29" borderId="16" xfId="0" applyFont="1" applyFill="1" applyBorder="1" applyAlignment="1">
      <alignment horizontal="center" vertical="center" wrapText="1"/>
    </xf>
    <xf numFmtId="0" fontId="20" fillId="29" borderId="14" xfId="0" applyFont="1" applyFill="1" applyBorder="1" applyAlignment="1">
      <alignment horizontal="center" vertical="center" wrapText="1"/>
    </xf>
    <xf numFmtId="0" fontId="20" fillId="29" borderId="15" xfId="0" applyFont="1" applyFill="1" applyBorder="1" applyAlignment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" xfId="0" builtinId="0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ColWidth="9"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01" t="s">
        <v>2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</row>
    <row r="2" spans="2:117" ht="25.5" customHeight="1">
      <c r="B2" s="102" t="s">
        <v>19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17"/>
      <c r="DC2" s="17"/>
      <c r="DD2" s="17"/>
      <c r="DE2" s="17"/>
      <c r="DF2" s="17"/>
      <c r="DG2" s="17"/>
      <c r="DH2" s="17"/>
      <c r="DI2" s="17"/>
      <c r="DJ2" s="17"/>
      <c r="DK2" s="17"/>
    </row>
    <row r="3" spans="2:117" ht="12.75" customHeight="1">
      <c r="C3" s="3"/>
      <c r="D3" s="3"/>
      <c r="E3" s="3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03" t="s">
        <v>6</v>
      </c>
      <c r="AK3" s="103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</row>
    <row r="4" spans="2:117" ht="16.5" customHeight="1">
      <c r="B4" s="109" t="s">
        <v>4</v>
      </c>
      <c r="C4" s="104" t="s">
        <v>0</v>
      </c>
      <c r="D4" s="110" t="s">
        <v>20</v>
      </c>
      <c r="E4" s="111"/>
      <c r="F4" s="111"/>
      <c r="G4" s="111"/>
      <c r="H4" s="111"/>
      <c r="I4" s="112"/>
      <c r="J4" s="119" t="s">
        <v>34</v>
      </c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0"/>
      <c r="BC4" s="120"/>
      <c r="BD4" s="120"/>
      <c r="BE4" s="120"/>
      <c r="BF4" s="120"/>
      <c r="BG4" s="120"/>
      <c r="BH4" s="120"/>
      <c r="BI4" s="120"/>
      <c r="BJ4" s="120"/>
      <c r="BK4" s="120"/>
      <c r="BL4" s="120"/>
      <c r="BM4" s="120"/>
      <c r="BN4" s="120"/>
      <c r="BO4" s="120"/>
      <c r="BP4" s="120"/>
      <c r="BQ4" s="120"/>
      <c r="BR4" s="120"/>
      <c r="BS4" s="120"/>
      <c r="BT4" s="120"/>
      <c r="BU4" s="120"/>
      <c r="BV4" s="120"/>
      <c r="BW4" s="120"/>
      <c r="BX4" s="120"/>
      <c r="BY4" s="120"/>
      <c r="BZ4" s="120"/>
      <c r="CA4" s="120"/>
      <c r="CB4" s="120"/>
      <c r="CC4" s="120"/>
      <c r="CD4" s="120"/>
      <c r="CE4" s="120"/>
      <c r="CF4" s="120"/>
      <c r="CG4" s="120"/>
      <c r="CH4" s="120"/>
      <c r="CI4" s="120"/>
      <c r="CJ4" s="120"/>
      <c r="CK4" s="120"/>
      <c r="CL4" s="120"/>
      <c r="CM4" s="120"/>
      <c r="CN4" s="120"/>
      <c r="CO4" s="120"/>
      <c r="CP4" s="120"/>
      <c r="CQ4" s="120"/>
      <c r="CR4" s="120"/>
      <c r="CS4" s="120"/>
      <c r="CT4" s="120"/>
      <c r="CU4" s="120"/>
      <c r="CV4" s="120"/>
      <c r="CW4" s="120"/>
      <c r="CX4" s="120"/>
      <c r="CY4" s="120"/>
      <c r="CZ4" s="120"/>
      <c r="DA4" s="120"/>
      <c r="DB4" s="120"/>
      <c r="DC4" s="120"/>
      <c r="DD4" s="120"/>
      <c r="DE4" s="120"/>
      <c r="DF4" s="120"/>
      <c r="DG4" s="120"/>
      <c r="DH4" s="120"/>
      <c r="DI4" s="120"/>
      <c r="DJ4" s="120"/>
      <c r="DK4" s="120"/>
      <c r="DL4" s="120"/>
      <c r="DM4" s="121"/>
    </row>
    <row r="5" spans="2:117" ht="16.5" customHeight="1">
      <c r="B5" s="109"/>
      <c r="C5" s="104"/>
      <c r="D5" s="113"/>
      <c r="E5" s="114"/>
      <c r="F5" s="114"/>
      <c r="G5" s="114"/>
      <c r="H5" s="114"/>
      <c r="I5" s="115"/>
      <c r="J5" s="77" t="s">
        <v>35</v>
      </c>
      <c r="K5" s="78"/>
      <c r="L5" s="78"/>
      <c r="M5" s="79"/>
      <c r="N5" s="105" t="s">
        <v>24</v>
      </c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7"/>
      <c r="AD5" s="77" t="s">
        <v>37</v>
      </c>
      <c r="AE5" s="78"/>
      <c r="AF5" s="78"/>
      <c r="AG5" s="79"/>
      <c r="AH5" s="77" t="s">
        <v>38</v>
      </c>
      <c r="AI5" s="78"/>
      <c r="AJ5" s="78"/>
      <c r="AK5" s="79"/>
      <c r="AL5" s="77" t="s">
        <v>39</v>
      </c>
      <c r="AM5" s="78"/>
      <c r="AN5" s="78"/>
      <c r="AO5" s="79"/>
      <c r="AP5" s="125" t="s">
        <v>33</v>
      </c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  <c r="BJ5" s="126"/>
      <c r="BK5" s="126"/>
      <c r="BL5" s="126"/>
      <c r="BM5" s="126"/>
      <c r="BN5" s="126"/>
      <c r="BO5" s="126"/>
      <c r="BP5" s="126"/>
      <c r="BQ5" s="127"/>
      <c r="BR5" s="77" t="s">
        <v>42</v>
      </c>
      <c r="BS5" s="78"/>
      <c r="BT5" s="78"/>
      <c r="BU5" s="79"/>
      <c r="BV5" s="77" t="s">
        <v>43</v>
      </c>
      <c r="BW5" s="78"/>
      <c r="BX5" s="78"/>
      <c r="BY5" s="79"/>
      <c r="BZ5" s="88" t="s">
        <v>30</v>
      </c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3" t="s">
        <v>47</v>
      </c>
      <c r="CQ5" s="83"/>
      <c r="CR5" s="83"/>
      <c r="CS5" s="83"/>
      <c r="CT5" s="89" t="s">
        <v>9</v>
      </c>
      <c r="CU5" s="90"/>
      <c r="CV5" s="90"/>
      <c r="CW5" s="91"/>
      <c r="CX5" s="93" t="s">
        <v>18</v>
      </c>
      <c r="CY5" s="94"/>
      <c r="CZ5" s="94"/>
      <c r="DA5" s="95"/>
      <c r="DB5" s="93" t="s">
        <v>7</v>
      </c>
      <c r="DC5" s="94"/>
      <c r="DD5" s="94"/>
      <c r="DE5" s="95"/>
      <c r="DF5" s="93" t="s">
        <v>8</v>
      </c>
      <c r="DG5" s="94"/>
      <c r="DH5" s="94"/>
      <c r="DI5" s="94"/>
      <c r="DJ5" s="94"/>
      <c r="DK5" s="95"/>
      <c r="DL5" s="83" t="s">
        <v>32</v>
      </c>
      <c r="DM5" s="83"/>
    </row>
    <row r="6" spans="2:117" ht="105.75" customHeight="1">
      <c r="B6" s="109"/>
      <c r="C6" s="104"/>
      <c r="D6" s="116"/>
      <c r="E6" s="117"/>
      <c r="F6" s="117"/>
      <c r="G6" s="117"/>
      <c r="H6" s="117"/>
      <c r="I6" s="118"/>
      <c r="J6" s="80"/>
      <c r="K6" s="81"/>
      <c r="L6" s="81"/>
      <c r="M6" s="82"/>
      <c r="N6" s="92" t="s">
        <v>23</v>
      </c>
      <c r="O6" s="85"/>
      <c r="P6" s="85"/>
      <c r="Q6" s="86"/>
      <c r="R6" s="83" t="s">
        <v>22</v>
      </c>
      <c r="S6" s="83"/>
      <c r="T6" s="83"/>
      <c r="U6" s="83"/>
      <c r="V6" s="83" t="s">
        <v>36</v>
      </c>
      <c r="W6" s="83"/>
      <c r="X6" s="83"/>
      <c r="Y6" s="83"/>
      <c r="Z6" s="83" t="s">
        <v>21</v>
      </c>
      <c r="AA6" s="83"/>
      <c r="AB6" s="83"/>
      <c r="AC6" s="83"/>
      <c r="AD6" s="80"/>
      <c r="AE6" s="81"/>
      <c r="AF6" s="81"/>
      <c r="AG6" s="82"/>
      <c r="AH6" s="80"/>
      <c r="AI6" s="81"/>
      <c r="AJ6" s="81"/>
      <c r="AK6" s="82"/>
      <c r="AL6" s="80"/>
      <c r="AM6" s="81"/>
      <c r="AN6" s="81"/>
      <c r="AO6" s="82"/>
      <c r="AP6" s="122" t="s">
        <v>25</v>
      </c>
      <c r="AQ6" s="123"/>
      <c r="AR6" s="123"/>
      <c r="AS6" s="124"/>
      <c r="AT6" s="122" t="s">
        <v>26</v>
      </c>
      <c r="AU6" s="123"/>
      <c r="AV6" s="123"/>
      <c r="AW6" s="124"/>
      <c r="AX6" s="131" t="s">
        <v>27</v>
      </c>
      <c r="AY6" s="132"/>
      <c r="AZ6" s="132"/>
      <c r="BA6" s="133"/>
      <c r="BB6" s="131" t="s">
        <v>28</v>
      </c>
      <c r="BC6" s="132"/>
      <c r="BD6" s="132"/>
      <c r="BE6" s="133"/>
      <c r="BF6" s="87" t="s">
        <v>29</v>
      </c>
      <c r="BG6" s="87"/>
      <c r="BH6" s="87"/>
      <c r="BI6" s="87"/>
      <c r="BJ6" s="87" t="s">
        <v>40</v>
      </c>
      <c r="BK6" s="87"/>
      <c r="BL6" s="87"/>
      <c r="BM6" s="87"/>
      <c r="BN6" s="87" t="s">
        <v>41</v>
      </c>
      <c r="BO6" s="87"/>
      <c r="BP6" s="87"/>
      <c r="BQ6" s="87"/>
      <c r="BR6" s="80"/>
      <c r="BS6" s="81"/>
      <c r="BT6" s="81"/>
      <c r="BU6" s="82"/>
      <c r="BV6" s="80"/>
      <c r="BW6" s="81"/>
      <c r="BX6" s="81"/>
      <c r="BY6" s="82"/>
      <c r="BZ6" s="128" t="s">
        <v>44</v>
      </c>
      <c r="CA6" s="129"/>
      <c r="CB6" s="129"/>
      <c r="CC6" s="130"/>
      <c r="CD6" s="84" t="s">
        <v>45</v>
      </c>
      <c r="CE6" s="85"/>
      <c r="CF6" s="85"/>
      <c r="CG6" s="86"/>
      <c r="CH6" s="92" t="s">
        <v>46</v>
      </c>
      <c r="CI6" s="85"/>
      <c r="CJ6" s="85"/>
      <c r="CK6" s="86"/>
      <c r="CL6" s="92" t="s">
        <v>48</v>
      </c>
      <c r="CM6" s="85"/>
      <c r="CN6" s="85"/>
      <c r="CO6" s="86"/>
      <c r="CP6" s="83"/>
      <c r="CQ6" s="83"/>
      <c r="CR6" s="83"/>
      <c r="CS6" s="83"/>
      <c r="CT6" s="92"/>
      <c r="CU6" s="85"/>
      <c r="CV6" s="85"/>
      <c r="CW6" s="86"/>
      <c r="CX6" s="96"/>
      <c r="CY6" s="97"/>
      <c r="CZ6" s="97"/>
      <c r="DA6" s="98"/>
      <c r="DB6" s="96"/>
      <c r="DC6" s="97"/>
      <c r="DD6" s="97"/>
      <c r="DE6" s="98"/>
      <c r="DF6" s="96"/>
      <c r="DG6" s="97"/>
      <c r="DH6" s="97"/>
      <c r="DI6" s="97"/>
      <c r="DJ6" s="97"/>
      <c r="DK6" s="98"/>
      <c r="DL6" s="83"/>
      <c r="DM6" s="83"/>
    </row>
    <row r="7" spans="2:117" ht="25.5" customHeight="1">
      <c r="B7" s="109"/>
      <c r="C7" s="104"/>
      <c r="D7" s="76" t="s">
        <v>15</v>
      </c>
      <c r="E7" s="76"/>
      <c r="F7" s="76" t="s">
        <v>14</v>
      </c>
      <c r="G7" s="76"/>
      <c r="H7" s="76" t="s">
        <v>5</v>
      </c>
      <c r="I7" s="76"/>
      <c r="J7" s="76" t="s">
        <v>12</v>
      </c>
      <c r="K7" s="76"/>
      <c r="L7" s="76" t="s">
        <v>13</v>
      </c>
      <c r="M7" s="76"/>
      <c r="N7" s="76" t="s">
        <v>12</v>
      </c>
      <c r="O7" s="76"/>
      <c r="P7" s="76" t="s">
        <v>13</v>
      </c>
      <c r="Q7" s="76"/>
      <c r="R7" s="76" t="s">
        <v>12</v>
      </c>
      <c r="S7" s="76"/>
      <c r="T7" s="76" t="s">
        <v>13</v>
      </c>
      <c r="U7" s="76"/>
      <c r="V7" s="76" t="s">
        <v>12</v>
      </c>
      <c r="W7" s="76"/>
      <c r="X7" s="76" t="s">
        <v>13</v>
      </c>
      <c r="Y7" s="76"/>
      <c r="Z7" s="76" t="s">
        <v>12</v>
      </c>
      <c r="AA7" s="76"/>
      <c r="AB7" s="76" t="s">
        <v>13</v>
      </c>
      <c r="AC7" s="76"/>
      <c r="AD7" s="76" t="s">
        <v>12</v>
      </c>
      <c r="AE7" s="76"/>
      <c r="AF7" s="76" t="s">
        <v>13</v>
      </c>
      <c r="AG7" s="76"/>
      <c r="AH7" s="76" t="s">
        <v>12</v>
      </c>
      <c r="AI7" s="76"/>
      <c r="AJ7" s="76" t="s">
        <v>13</v>
      </c>
      <c r="AK7" s="76"/>
      <c r="AL7" s="76" t="s">
        <v>12</v>
      </c>
      <c r="AM7" s="76"/>
      <c r="AN7" s="76" t="s">
        <v>13</v>
      </c>
      <c r="AO7" s="76"/>
      <c r="AP7" s="76" t="s">
        <v>12</v>
      </c>
      <c r="AQ7" s="76"/>
      <c r="AR7" s="76" t="s">
        <v>13</v>
      </c>
      <c r="AS7" s="76"/>
      <c r="AT7" s="76" t="s">
        <v>12</v>
      </c>
      <c r="AU7" s="76"/>
      <c r="AV7" s="76" t="s">
        <v>13</v>
      </c>
      <c r="AW7" s="76"/>
      <c r="AX7" s="76" t="s">
        <v>12</v>
      </c>
      <c r="AY7" s="76"/>
      <c r="AZ7" s="76" t="s">
        <v>13</v>
      </c>
      <c r="BA7" s="76"/>
      <c r="BB7" s="76" t="s">
        <v>12</v>
      </c>
      <c r="BC7" s="76"/>
      <c r="BD7" s="76" t="s">
        <v>13</v>
      </c>
      <c r="BE7" s="76"/>
      <c r="BF7" s="76" t="s">
        <v>12</v>
      </c>
      <c r="BG7" s="76"/>
      <c r="BH7" s="76" t="s">
        <v>13</v>
      </c>
      <c r="BI7" s="76"/>
      <c r="BJ7" s="76" t="s">
        <v>12</v>
      </c>
      <c r="BK7" s="76"/>
      <c r="BL7" s="76" t="s">
        <v>13</v>
      </c>
      <c r="BM7" s="76"/>
      <c r="BN7" s="76" t="s">
        <v>12</v>
      </c>
      <c r="BO7" s="76"/>
      <c r="BP7" s="76" t="s">
        <v>13</v>
      </c>
      <c r="BQ7" s="76"/>
      <c r="BR7" s="76" t="s">
        <v>12</v>
      </c>
      <c r="BS7" s="76"/>
      <c r="BT7" s="76" t="s">
        <v>13</v>
      </c>
      <c r="BU7" s="76"/>
      <c r="BV7" s="76" t="s">
        <v>12</v>
      </c>
      <c r="BW7" s="76"/>
      <c r="BX7" s="76" t="s">
        <v>13</v>
      </c>
      <c r="BY7" s="76"/>
      <c r="BZ7" s="76" t="s">
        <v>12</v>
      </c>
      <c r="CA7" s="76"/>
      <c r="CB7" s="76" t="s">
        <v>13</v>
      </c>
      <c r="CC7" s="76"/>
      <c r="CD7" s="76" t="s">
        <v>12</v>
      </c>
      <c r="CE7" s="76"/>
      <c r="CF7" s="76" t="s">
        <v>13</v>
      </c>
      <c r="CG7" s="76"/>
      <c r="CH7" s="76" t="s">
        <v>12</v>
      </c>
      <c r="CI7" s="76"/>
      <c r="CJ7" s="76" t="s">
        <v>13</v>
      </c>
      <c r="CK7" s="76"/>
      <c r="CL7" s="76" t="s">
        <v>12</v>
      </c>
      <c r="CM7" s="76"/>
      <c r="CN7" s="76" t="s">
        <v>13</v>
      </c>
      <c r="CO7" s="76"/>
      <c r="CP7" s="76" t="s">
        <v>12</v>
      </c>
      <c r="CQ7" s="76"/>
      <c r="CR7" s="76" t="s">
        <v>13</v>
      </c>
      <c r="CS7" s="76"/>
      <c r="CT7" s="76" t="s">
        <v>12</v>
      </c>
      <c r="CU7" s="76"/>
      <c r="CV7" s="76" t="s">
        <v>13</v>
      </c>
      <c r="CW7" s="76"/>
      <c r="CX7" s="76" t="s">
        <v>12</v>
      </c>
      <c r="CY7" s="76"/>
      <c r="CZ7" s="76" t="s">
        <v>13</v>
      </c>
      <c r="DA7" s="76"/>
      <c r="DB7" s="76" t="s">
        <v>12</v>
      </c>
      <c r="DC7" s="76"/>
      <c r="DD7" s="76" t="s">
        <v>13</v>
      </c>
      <c r="DE7" s="76"/>
      <c r="DF7" s="99" t="s">
        <v>31</v>
      </c>
      <c r="DG7" s="100"/>
      <c r="DH7" s="76" t="s">
        <v>12</v>
      </c>
      <c r="DI7" s="76"/>
      <c r="DJ7" s="76" t="s">
        <v>13</v>
      </c>
      <c r="DK7" s="76"/>
      <c r="DL7" s="76" t="s">
        <v>13</v>
      </c>
      <c r="DM7" s="76"/>
    </row>
    <row r="8" spans="2:117" ht="48" customHeight="1">
      <c r="B8" s="109"/>
      <c r="C8" s="104"/>
      <c r="D8" s="19" t="s">
        <v>3</v>
      </c>
      <c r="E8" s="4" t="s">
        <v>17</v>
      </c>
      <c r="F8" s="19" t="s">
        <v>3</v>
      </c>
      <c r="G8" s="4" t="s">
        <v>16</v>
      </c>
      <c r="H8" s="20" t="s">
        <v>3</v>
      </c>
      <c r="I8" s="6" t="s">
        <v>11</v>
      </c>
      <c r="J8" s="21" t="s">
        <v>3</v>
      </c>
      <c r="K8" s="1" t="s">
        <v>11</v>
      </c>
      <c r="L8" s="22" t="s">
        <v>3</v>
      </c>
      <c r="M8" s="5" t="s">
        <v>11</v>
      </c>
      <c r="N8" s="21" t="s">
        <v>3</v>
      </c>
      <c r="O8" s="1" t="s">
        <v>11</v>
      </c>
      <c r="P8" s="22" t="s">
        <v>3</v>
      </c>
      <c r="Q8" s="5" t="s">
        <v>11</v>
      </c>
      <c r="R8" s="21" t="s">
        <v>3</v>
      </c>
      <c r="S8" s="1" t="s">
        <v>11</v>
      </c>
      <c r="T8" s="22" t="s">
        <v>3</v>
      </c>
      <c r="U8" s="5" t="s">
        <v>11</v>
      </c>
      <c r="V8" s="21" t="s">
        <v>3</v>
      </c>
      <c r="W8" s="1" t="s">
        <v>11</v>
      </c>
      <c r="X8" s="22" t="s">
        <v>3</v>
      </c>
      <c r="Y8" s="5" t="s">
        <v>11</v>
      </c>
      <c r="Z8" s="21" t="s">
        <v>3</v>
      </c>
      <c r="AA8" s="1" t="s">
        <v>11</v>
      </c>
      <c r="AB8" s="22" t="s">
        <v>3</v>
      </c>
      <c r="AC8" s="5" t="s">
        <v>11</v>
      </c>
      <c r="AD8" s="21" t="s">
        <v>3</v>
      </c>
      <c r="AE8" s="1" t="s">
        <v>11</v>
      </c>
      <c r="AF8" s="22" t="s">
        <v>3</v>
      </c>
      <c r="AG8" s="5" t="s">
        <v>11</v>
      </c>
      <c r="AH8" s="21" t="s">
        <v>3</v>
      </c>
      <c r="AI8" s="1" t="s">
        <v>11</v>
      </c>
      <c r="AJ8" s="22" t="s">
        <v>3</v>
      </c>
      <c r="AK8" s="5" t="s">
        <v>17</v>
      </c>
      <c r="AL8" s="21" t="s">
        <v>3</v>
      </c>
      <c r="AM8" s="1" t="s">
        <v>11</v>
      </c>
      <c r="AN8" s="22" t="s">
        <v>3</v>
      </c>
      <c r="AO8" s="5" t="s">
        <v>11</v>
      </c>
      <c r="AP8" s="21" t="s">
        <v>3</v>
      </c>
      <c r="AQ8" s="1" t="s">
        <v>11</v>
      </c>
      <c r="AR8" s="22" t="s">
        <v>3</v>
      </c>
      <c r="AS8" s="5" t="s">
        <v>11</v>
      </c>
      <c r="AT8" s="21" t="s">
        <v>3</v>
      </c>
      <c r="AU8" s="1" t="s">
        <v>11</v>
      </c>
      <c r="AV8" s="22" t="s">
        <v>3</v>
      </c>
      <c r="AW8" s="5" t="s">
        <v>11</v>
      </c>
      <c r="AX8" s="21" t="s">
        <v>3</v>
      </c>
      <c r="AY8" s="1" t="s">
        <v>11</v>
      </c>
      <c r="AZ8" s="22" t="s">
        <v>3</v>
      </c>
      <c r="BA8" s="5" t="s">
        <v>11</v>
      </c>
      <c r="BB8" s="21" t="s">
        <v>3</v>
      </c>
      <c r="BC8" s="1" t="s">
        <v>11</v>
      </c>
      <c r="BD8" s="22" t="s">
        <v>3</v>
      </c>
      <c r="BE8" s="5" t="s">
        <v>11</v>
      </c>
      <c r="BF8" s="21" t="s">
        <v>3</v>
      </c>
      <c r="BG8" s="1" t="s">
        <v>11</v>
      </c>
      <c r="BH8" s="22" t="s">
        <v>3</v>
      </c>
      <c r="BI8" s="5" t="s">
        <v>11</v>
      </c>
      <c r="BJ8" s="21" t="s">
        <v>3</v>
      </c>
      <c r="BK8" s="1" t="s">
        <v>11</v>
      </c>
      <c r="BL8" s="22" t="s">
        <v>3</v>
      </c>
      <c r="BM8" s="5" t="s">
        <v>11</v>
      </c>
      <c r="BN8" s="21" t="s">
        <v>3</v>
      </c>
      <c r="BO8" s="1" t="s">
        <v>11</v>
      </c>
      <c r="BP8" s="22" t="s">
        <v>3</v>
      </c>
      <c r="BQ8" s="5" t="s">
        <v>11</v>
      </c>
      <c r="BR8" s="19" t="s">
        <v>3</v>
      </c>
      <c r="BS8" s="4" t="s">
        <v>10</v>
      </c>
      <c r="BT8" s="22" t="s">
        <v>3</v>
      </c>
      <c r="BU8" s="5" t="s">
        <v>11</v>
      </c>
      <c r="BV8" s="19" t="s">
        <v>3</v>
      </c>
      <c r="BW8" s="4" t="s">
        <v>10</v>
      </c>
      <c r="BX8" s="22" t="s">
        <v>3</v>
      </c>
      <c r="BY8" s="5" t="s">
        <v>11</v>
      </c>
      <c r="BZ8" s="19" t="s">
        <v>3</v>
      </c>
      <c r="CA8" s="4" t="s">
        <v>10</v>
      </c>
      <c r="CB8" s="22" t="s">
        <v>3</v>
      </c>
      <c r="CC8" s="5" t="s">
        <v>11</v>
      </c>
      <c r="CD8" s="19" t="s">
        <v>3</v>
      </c>
      <c r="CE8" s="4" t="s">
        <v>10</v>
      </c>
      <c r="CF8" s="22" t="s">
        <v>3</v>
      </c>
      <c r="CG8" s="5" t="s">
        <v>11</v>
      </c>
      <c r="CH8" s="19" t="s">
        <v>3</v>
      </c>
      <c r="CI8" s="4" t="s">
        <v>10</v>
      </c>
      <c r="CJ8" s="22" t="s">
        <v>3</v>
      </c>
      <c r="CK8" s="5" t="s">
        <v>11</v>
      </c>
      <c r="CL8" s="19" t="s">
        <v>3</v>
      </c>
      <c r="CM8" s="4" t="s">
        <v>10</v>
      </c>
      <c r="CN8" s="22" t="s">
        <v>3</v>
      </c>
      <c r="CO8" s="5" t="s">
        <v>11</v>
      </c>
      <c r="CP8" s="19" t="s">
        <v>3</v>
      </c>
      <c r="CQ8" s="4" t="s">
        <v>10</v>
      </c>
      <c r="CR8" s="22" t="s">
        <v>3</v>
      </c>
      <c r="CS8" s="5" t="s">
        <v>11</v>
      </c>
      <c r="CT8" s="19" t="s">
        <v>3</v>
      </c>
      <c r="CU8" s="4" t="s">
        <v>10</v>
      </c>
      <c r="CV8" s="22" t="s">
        <v>3</v>
      </c>
      <c r="CW8" s="5" t="s">
        <v>11</v>
      </c>
      <c r="CX8" s="19" t="s">
        <v>3</v>
      </c>
      <c r="CY8" s="4" t="s">
        <v>10</v>
      </c>
      <c r="CZ8" s="22" t="s">
        <v>3</v>
      </c>
      <c r="DA8" s="5" t="s">
        <v>11</v>
      </c>
      <c r="DB8" s="19" t="s">
        <v>3</v>
      </c>
      <c r="DC8" s="4" t="s">
        <v>10</v>
      </c>
      <c r="DD8" s="22" t="s">
        <v>3</v>
      </c>
      <c r="DE8" s="5" t="s">
        <v>11</v>
      </c>
      <c r="DF8" s="19" t="s">
        <v>3</v>
      </c>
      <c r="DG8" s="4" t="s">
        <v>10</v>
      </c>
      <c r="DH8" s="19" t="s">
        <v>3</v>
      </c>
      <c r="DI8" s="4" t="s">
        <v>10</v>
      </c>
      <c r="DJ8" s="22" t="s">
        <v>3</v>
      </c>
      <c r="DK8" s="5" t="s">
        <v>11</v>
      </c>
      <c r="DL8" s="19" t="s">
        <v>3</v>
      </c>
      <c r="DM8" s="4" t="s">
        <v>10</v>
      </c>
    </row>
    <row r="9" spans="2:117" ht="15" customHeight="1">
      <c r="B9" s="23"/>
      <c r="C9" s="24">
        <v>1</v>
      </c>
      <c r="D9" s="24">
        <v>2</v>
      </c>
      <c r="E9" s="24">
        <v>3</v>
      </c>
      <c r="F9" s="24">
        <v>4</v>
      </c>
      <c r="G9" s="24">
        <v>5</v>
      </c>
      <c r="H9" s="24">
        <v>6</v>
      </c>
      <c r="I9" s="24">
        <v>7</v>
      </c>
      <c r="J9" s="24">
        <v>8</v>
      </c>
      <c r="K9" s="24">
        <v>9</v>
      </c>
      <c r="L9" s="24">
        <v>10</v>
      </c>
      <c r="M9" s="24">
        <v>11</v>
      </c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>
        <v>12</v>
      </c>
      <c r="AE9" s="24">
        <v>13</v>
      </c>
      <c r="AF9" s="24">
        <v>14</v>
      </c>
      <c r="AG9" s="24">
        <v>15</v>
      </c>
      <c r="AH9" s="24">
        <v>16</v>
      </c>
      <c r="AI9" s="24">
        <v>17</v>
      </c>
      <c r="AJ9" s="24">
        <v>18</v>
      </c>
      <c r="AK9" s="24">
        <v>19</v>
      </c>
      <c r="AL9" s="24">
        <v>20</v>
      </c>
      <c r="AM9" s="24">
        <v>21</v>
      </c>
      <c r="AN9" s="24">
        <v>22</v>
      </c>
      <c r="AO9" s="24">
        <v>23</v>
      </c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>
        <v>24</v>
      </c>
      <c r="BS9" s="24">
        <v>25</v>
      </c>
      <c r="BT9" s="24">
        <v>26</v>
      </c>
      <c r="BU9" s="24">
        <v>27</v>
      </c>
      <c r="BV9" s="24">
        <v>28</v>
      </c>
      <c r="BW9" s="24">
        <v>29</v>
      </c>
      <c r="BX9" s="24">
        <v>30</v>
      </c>
      <c r="BY9" s="24">
        <v>31</v>
      </c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>
        <v>32</v>
      </c>
      <c r="CQ9" s="24">
        <v>33</v>
      </c>
      <c r="CR9" s="24">
        <v>34</v>
      </c>
      <c r="CS9" s="24">
        <v>35</v>
      </c>
      <c r="CT9" s="24">
        <v>36</v>
      </c>
      <c r="CU9" s="24">
        <v>37</v>
      </c>
      <c r="CV9" s="24">
        <v>38</v>
      </c>
      <c r="CW9" s="24">
        <v>39</v>
      </c>
      <c r="CX9" s="24">
        <v>40</v>
      </c>
      <c r="CY9" s="24">
        <v>41</v>
      </c>
      <c r="CZ9" s="24">
        <v>42</v>
      </c>
      <c r="DA9" s="24">
        <v>43</v>
      </c>
      <c r="DB9" s="24">
        <v>44</v>
      </c>
      <c r="DC9" s="24">
        <v>45</v>
      </c>
      <c r="DD9" s="24">
        <v>46</v>
      </c>
      <c r="DE9" s="24">
        <v>47</v>
      </c>
      <c r="DF9" s="32"/>
      <c r="DG9" s="32"/>
      <c r="DH9" s="24">
        <v>48</v>
      </c>
      <c r="DI9" s="24">
        <v>49</v>
      </c>
      <c r="DJ9" s="24">
        <v>50</v>
      </c>
      <c r="DK9" s="24">
        <v>51</v>
      </c>
      <c r="DL9" s="24">
        <v>52</v>
      </c>
      <c r="DM9" s="24">
        <v>53</v>
      </c>
    </row>
    <row r="10" spans="2:117" s="27" customFormat="1" ht="21" customHeight="1">
      <c r="B10" s="16">
        <v>1</v>
      </c>
      <c r="C10" s="14"/>
      <c r="D10" s="25">
        <f t="shared" ref="D10:D20" si="0">F10+H10-DL10</f>
        <v>0</v>
      </c>
      <c r="E10" s="25">
        <f t="shared" ref="E10:E20" si="1">G10+I10-DM10</f>
        <v>0</v>
      </c>
      <c r="F10" s="11">
        <f t="shared" ref="F10:G20" si="2">J10+AD10+AH10+AL10+BR10+BV10+CP10+CT10+CX10+DB10+DH10</f>
        <v>0</v>
      </c>
      <c r="G10" s="11">
        <f t="shared" si="2"/>
        <v>0</v>
      </c>
      <c r="H10" s="11">
        <f t="shared" ref="H10:H20" si="3">L10+AF10+AJ10+AN10+BT10+BX10+CR10+CV10+CZ10+DD10+DJ10</f>
        <v>0</v>
      </c>
      <c r="I10" s="11">
        <f t="shared" ref="I10:I20" si="4">M10+AG10+AK10+AO10+BU10+BY10+CS10+CW10+DA10+DE10+DK10</f>
        <v>0</v>
      </c>
      <c r="J10" s="30"/>
      <c r="K10" s="30"/>
      <c r="L10" s="30"/>
      <c r="M10" s="30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>
        <f>DH10+DJ10-DL10</f>
        <v>0</v>
      </c>
      <c r="DG10" s="12">
        <f>DI10+DK10-DM10</f>
        <v>0</v>
      </c>
      <c r="DH10" s="12"/>
      <c r="DI10" s="12"/>
      <c r="DJ10" s="12"/>
      <c r="DK10" s="12"/>
      <c r="DL10" s="26"/>
      <c r="DM10" s="26"/>
    </row>
    <row r="11" spans="2:117" s="27" customFormat="1" ht="21.75" customHeight="1">
      <c r="B11" s="16">
        <v>2</v>
      </c>
      <c r="C11" s="15"/>
      <c r="D11" s="25">
        <f t="shared" si="0"/>
        <v>0</v>
      </c>
      <c r="E11" s="25">
        <f t="shared" si="1"/>
        <v>0</v>
      </c>
      <c r="F11" s="11">
        <f t="shared" si="2"/>
        <v>0</v>
      </c>
      <c r="G11" s="11">
        <f t="shared" si="2"/>
        <v>0</v>
      </c>
      <c r="H11" s="11">
        <f t="shared" si="3"/>
        <v>0</v>
      </c>
      <c r="I11" s="11">
        <f t="shared" si="4"/>
        <v>0</v>
      </c>
      <c r="J11" s="30"/>
      <c r="K11" s="30"/>
      <c r="L11" s="30"/>
      <c r="M11" s="30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>
        <f t="shared" ref="DF11:DF20" si="5">DH11+DJ11-DL11</f>
        <v>0</v>
      </c>
      <c r="DG11" s="12">
        <f t="shared" ref="DG11:DG20" si="6">DI11+DK11-DM11</f>
        <v>0</v>
      </c>
      <c r="DH11" s="12"/>
      <c r="DI11" s="12"/>
      <c r="DJ11" s="12"/>
      <c r="DK11" s="12"/>
      <c r="DL11" s="26"/>
      <c r="DM11" s="26"/>
    </row>
    <row r="12" spans="2:117" s="27" customFormat="1" ht="20.25" customHeight="1">
      <c r="B12" s="16">
        <v>3</v>
      </c>
      <c r="C12" s="15"/>
      <c r="D12" s="25">
        <f t="shared" si="0"/>
        <v>0</v>
      </c>
      <c r="E12" s="25">
        <f t="shared" si="1"/>
        <v>0</v>
      </c>
      <c r="F12" s="11">
        <f t="shared" si="2"/>
        <v>0</v>
      </c>
      <c r="G12" s="11">
        <f t="shared" si="2"/>
        <v>0</v>
      </c>
      <c r="H12" s="11">
        <f t="shared" si="3"/>
        <v>0</v>
      </c>
      <c r="I12" s="11">
        <f t="shared" si="4"/>
        <v>0</v>
      </c>
      <c r="J12" s="30"/>
      <c r="K12" s="30"/>
      <c r="L12" s="30"/>
      <c r="M12" s="30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>
        <f t="shared" si="5"/>
        <v>0</v>
      </c>
      <c r="DG12" s="12">
        <f t="shared" si="6"/>
        <v>0</v>
      </c>
      <c r="DH12" s="12"/>
      <c r="DI12" s="12"/>
      <c r="DJ12" s="12"/>
      <c r="DK12" s="12"/>
      <c r="DL12" s="26"/>
      <c r="DM12" s="26"/>
    </row>
    <row r="13" spans="2:117" s="27" customFormat="1" ht="21" customHeight="1">
      <c r="B13" s="16">
        <v>4</v>
      </c>
      <c r="C13" s="15"/>
      <c r="D13" s="25">
        <f t="shared" si="0"/>
        <v>0</v>
      </c>
      <c r="E13" s="25">
        <f t="shared" si="1"/>
        <v>0</v>
      </c>
      <c r="F13" s="11">
        <f t="shared" si="2"/>
        <v>0</v>
      </c>
      <c r="G13" s="11">
        <f t="shared" si="2"/>
        <v>0</v>
      </c>
      <c r="H13" s="11">
        <f t="shared" si="3"/>
        <v>0</v>
      </c>
      <c r="I13" s="11">
        <f t="shared" si="4"/>
        <v>0</v>
      </c>
      <c r="J13" s="30"/>
      <c r="K13" s="30"/>
      <c r="L13" s="30"/>
      <c r="M13" s="30"/>
      <c r="N13" s="12"/>
      <c r="O13" s="12"/>
      <c r="P13" s="12"/>
      <c r="Q13" s="12"/>
      <c r="R13" s="12"/>
      <c r="S13" s="12"/>
      <c r="T13" s="12"/>
      <c r="U13" s="12"/>
      <c r="V13" s="29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>
        <f t="shared" si="5"/>
        <v>0</v>
      </c>
      <c r="DG13" s="12">
        <f t="shared" si="6"/>
        <v>0</v>
      </c>
      <c r="DH13" s="12"/>
      <c r="DI13" s="12"/>
      <c r="DJ13" s="12"/>
      <c r="DK13" s="12"/>
      <c r="DL13" s="26"/>
      <c r="DM13" s="26"/>
    </row>
    <row r="14" spans="2:117" s="27" customFormat="1" ht="20.25" customHeight="1">
      <c r="B14" s="16">
        <v>5</v>
      </c>
      <c r="C14" s="15"/>
      <c r="D14" s="25">
        <f t="shared" si="0"/>
        <v>0</v>
      </c>
      <c r="E14" s="25">
        <f t="shared" si="1"/>
        <v>0</v>
      </c>
      <c r="F14" s="11">
        <f t="shared" si="2"/>
        <v>0</v>
      </c>
      <c r="G14" s="11">
        <f t="shared" si="2"/>
        <v>0</v>
      </c>
      <c r="H14" s="11">
        <f t="shared" si="3"/>
        <v>0</v>
      </c>
      <c r="I14" s="11">
        <f t="shared" si="4"/>
        <v>0</v>
      </c>
      <c r="J14" s="30"/>
      <c r="K14" s="30"/>
      <c r="L14" s="30"/>
      <c r="M14" s="30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>
        <f t="shared" si="5"/>
        <v>0</v>
      </c>
      <c r="DG14" s="12">
        <f t="shared" si="6"/>
        <v>0</v>
      </c>
      <c r="DH14" s="12"/>
      <c r="DI14" s="12"/>
      <c r="DJ14" s="12"/>
      <c r="DK14" s="12"/>
      <c r="DL14" s="26"/>
      <c r="DM14" s="26"/>
    </row>
    <row r="15" spans="2:117" s="27" customFormat="1" ht="18" customHeight="1">
      <c r="B15" s="16">
        <v>6</v>
      </c>
      <c r="C15" s="15"/>
      <c r="D15" s="25">
        <f t="shared" si="0"/>
        <v>0</v>
      </c>
      <c r="E15" s="25">
        <f t="shared" si="1"/>
        <v>0</v>
      </c>
      <c r="F15" s="11">
        <f t="shared" si="2"/>
        <v>0</v>
      </c>
      <c r="G15" s="11">
        <f t="shared" si="2"/>
        <v>0</v>
      </c>
      <c r="H15" s="11">
        <f t="shared" si="3"/>
        <v>0</v>
      </c>
      <c r="I15" s="11">
        <f t="shared" si="4"/>
        <v>0</v>
      </c>
      <c r="J15" s="30"/>
      <c r="K15" s="30"/>
      <c r="L15" s="30"/>
      <c r="M15" s="30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>
        <f t="shared" si="5"/>
        <v>0</v>
      </c>
      <c r="DG15" s="12">
        <f t="shared" si="6"/>
        <v>0</v>
      </c>
      <c r="DH15" s="12"/>
      <c r="DI15" s="12"/>
      <c r="DJ15" s="12"/>
      <c r="DK15" s="12"/>
      <c r="DL15" s="26"/>
      <c r="DM15" s="26"/>
    </row>
    <row r="16" spans="2:117" s="27" customFormat="1" ht="18" customHeight="1">
      <c r="B16" s="16">
        <v>7</v>
      </c>
      <c r="C16" s="15"/>
      <c r="D16" s="25">
        <f t="shared" si="0"/>
        <v>0</v>
      </c>
      <c r="E16" s="25">
        <f t="shared" si="1"/>
        <v>0</v>
      </c>
      <c r="F16" s="11">
        <f t="shared" si="2"/>
        <v>0</v>
      </c>
      <c r="G16" s="11">
        <f t="shared" si="2"/>
        <v>0</v>
      </c>
      <c r="H16" s="11">
        <f t="shared" si="3"/>
        <v>0</v>
      </c>
      <c r="I16" s="11">
        <f t="shared" si="4"/>
        <v>0</v>
      </c>
      <c r="J16" s="31"/>
      <c r="K16" s="31"/>
      <c r="L16" s="31"/>
      <c r="M16" s="31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2">
        <f t="shared" si="5"/>
        <v>0</v>
      </c>
      <c r="DG16" s="12">
        <f t="shared" si="6"/>
        <v>0</v>
      </c>
      <c r="DH16" s="13"/>
      <c r="DI16" s="13"/>
      <c r="DJ16" s="13"/>
      <c r="DK16" s="13"/>
      <c r="DL16" s="28"/>
      <c r="DM16" s="28"/>
    </row>
    <row r="17" spans="1:117" s="27" customFormat="1" ht="18" customHeight="1">
      <c r="B17" s="16">
        <v>8</v>
      </c>
      <c r="C17" s="15"/>
      <c r="D17" s="25">
        <f t="shared" si="0"/>
        <v>0</v>
      </c>
      <c r="E17" s="25">
        <f t="shared" si="1"/>
        <v>0</v>
      </c>
      <c r="F17" s="11">
        <f t="shared" si="2"/>
        <v>0</v>
      </c>
      <c r="G17" s="11">
        <f t="shared" si="2"/>
        <v>0</v>
      </c>
      <c r="H17" s="11">
        <f t="shared" si="3"/>
        <v>0</v>
      </c>
      <c r="I17" s="11">
        <f t="shared" si="4"/>
        <v>0</v>
      </c>
      <c r="J17" s="31"/>
      <c r="K17" s="31"/>
      <c r="L17" s="31"/>
      <c r="M17" s="31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2">
        <f t="shared" si="5"/>
        <v>0</v>
      </c>
      <c r="DG17" s="12">
        <f t="shared" si="6"/>
        <v>0</v>
      </c>
      <c r="DH17" s="13"/>
      <c r="DI17" s="13"/>
      <c r="DJ17" s="13"/>
      <c r="DK17" s="13"/>
      <c r="DL17" s="26"/>
      <c r="DM17" s="26"/>
    </row>
    <row r="18" spans="1:117" s="27" customFormat="1" ht="21.75" customHeight="1">
      <c r="B18" s="16">
        <v>9</v>
      </c>
      <c r="C18" s="15"/>
      <c r="D18" s="25">
        <f t="shared" si="0"/>
        <v>0</v>
      </c>
      <c r="E18" s="25">
        <f t="shared" si="1"/>
        <v>0</v>
      </c>
      <c r="F18" s="11">
        <f t="shared" si="2"/>
        <v>0</v>
      </c>
      <c r="G18" s="11">
        <f t="shared" si="2"/>
        <v>0</v>
      </c>
      <c r="H18" s="11">
        <f t="shared" si="3"/>
        <v>0</v>
      </c>
      <c r="I18" s="11">
        <f t="shared" si="4"/>
        <v>0</v>
      </c>
      <c r="J18" s="31"/>
      <c r="K18" s="31"/>
      <c r="L18" s="31"/>
      <c r="M18" s="31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2">
        <f t="shared" si="5"/>
        <v>0</v>
      </c>
      <c r="DG18" s="12">
        <f t="shared" si="6"/>
        <v>0</v>
      </c>
      <c r="DH18" s="13"/>
      <c r="DI18" s="13"/>
      <c r="DJ18" s="13"/>
      <c r="DK18" s="13"/>
      <c r="DL18" s="26"/>
      <c r="DM18" s="26"/>
    </row>
    <row r="19" spans="1:117" s="27" customFormat="1" ht="20.25" customHeight="1">
      <c r="B19" s="16">
        <v>10</v>
      </c>
      <c r="C19" s="15"/>
      <c r="D19" s="25">
        <f t="shared" si="0"/>
        <v>0</v>
      </c>
      <c r="E19" s="25">
        <f t="shared" si="1"/>
        <v>0</v>
      </c>
      <c r="F19" s="11">
        <f t="shared" si="2"/>
        <v>0</v>
      </c>
      <c r="G19" s="11">
        <f t="shared" si="2"/>
        <v>0</v>
      </c>
      <c r="H19" s="11">
        <f t="shared" si="3"/>
        <v>0</v>
      </c>
      <c r="I19" s="11">
        <f t="shared" si="4"/>
        <v>0</v>
      </c>
      <c r="J19" s="31"/>
      <c r="K19" s="31"/>
      <c r="L19" s="31"/>
      <c r="M19" s="31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2">
        <f t="shared" si="5"/>
        <v>0</v>
      </c>
      <c r="DG19" s="12">
        <f t="shared" si="6"/>
        <v>0</v>
      </c>
      <c r="DH19" s="13"/>
      <c r="DI19" s="13"/>
      <c r="DJ19" s="13"/>
      <c r="DK19" s="13"/>
      <c r="DL19" s="26"/>
      <c r="DM19" s="26"/>
    </row>
    <row r="20" spans="1:117" s="27" customFormat="1" ht="21.75" customHeight="1">
      <c r="B20" s="23">
        <v>11</v>
      </c>
      <c r="C20" s="10"/>
      <c r="D20" s="25">
        <f t="shared" si="0"/>
        <v>0</v>
      </c>
      <c r="E20" s="25">
        <f t="shared" si="1"/>
        <v>0</v>
      </c>
      <c r="F20" s="11">
        <f t="shared" si="2"/>
        <v>0</v>
      </c>
      <c r="G20" s="11">
        <f t="shared" si="2"/>
        <v>0</v>
      </c>
      <c r="H20" s="11">
        <f t="shared" si="3"/>
        <v>0</v>
      </c>
      <c r="I20" s="11">
        <f t="shared" si="4"/>
        <v>0</v>
      </c>
      <c r="J20" s="31"/>
      <c r="K20" s="31"/>
      <c r="L20" s="31"/>
      <c r="M20" s="31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2">
        <f t="shared" si="5"/>
        <v>0</v>
      </c>
      <c r="DG20" s="12">
        <f t="shared" si="6"/>
        <v>0</v>
      </c>
      <c r="DH20" s="13"/>
      <c r="DI20" s="13"/>
      <c r="DJ20" s="13"/>
      <c r="DK20" s="13"/>
      <c r="DL20" s="26"/>
      <c r="DM20" s="26"/>
    </row>
    <row r="21" spans="1:117" s="7" customFormat="1" ht="24.75" customHeight="1">
      <c r="B21" s="108" t="s">
        <v>1</v>
      </c>
      <c r="C21" s="108"/>
      <c r="D21" s="9">
        <f t="shared" ref="D21:CQ21" si="7">SUM(D10:D20)</f>
        <v>0</v>
      </c>
      <c r="E21" s="9">
        <f t="shared" si="7"/>
        <v>0</v>
      </c>
      <c r="F21" s="9">
        <f t="shared" si="7"/>
        <v>0</v>
      </c>
      <c r="G21" s="9">
        <f t="shared" si="7"/>
        <v>0</v>
      </c>
      <c r="H21" s="9">
        <f t="shared" si="7"/>
        <v>0</v>
      </c>
      <c r="I21" s="9">
        <f t="shared" si="7"/>
        <v>0</v>
      </c>
      <c r="J21" s="9">
        <f t="shared" si="7"/>
        <v>0</v>
      </c>
      <c r="K21" s="9">
        <f t="shared" si="7"/>
        <v>0</v>
      </c>
      <c r="L21" s="9">
        <f t="shared" si="7"/>
        <v>0</v>
      </c>
      <c r="M21" s="9">
        <f t="shared" si="7"/>
        <v>0</v>
      </c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>
        <f t="shared" si="7"/>
        <v>0</v>
      </c>
      <c r="AE21" s="9">
        <f t="shared" si="7"/>
        <v>0</v>
      </c>
      <c r="AF21" s="9">
        <f t="shared" si="7"/>
        <v>0</v>
      </c>
      <c r="AG21" s="9">
        <f t="shared" si="7"/>
        <v>0</v>
      </c>
      <c r="AH21" s="9">
        <f t="shared" si="7"/>
        <v>0</v>
      </c>
      <c r="AI21" s="9">
        <f t="shared" si="7"/>
        <v>0</v>
      </c>
      <c r="AJ21" s="9">
        <f t="shared" si="7"/>
        <v>0</v>
      </c>
      <c r="AK21" s="9">
        <f t="shared" si="7"/>
        <v>0</v>
      </c>
      <c r="AL21" s="9">
        <f t="shared" si="7"/>
        <v>0</v>
      </c>
      <c r="AM21" s="9">
        <f t="shared" si="7"/>
        <v>0</v>
      </c>
      <c r="AN21" s="9">
        <f t="shared" si="7"/>
        <v>0</v>
      </c>
      <c r="AO21" s="9">
        <f t="shared" si="7"/>
        <v>0</v>
      </c>
      <c r="AP21" s="9">
        <f t="shared" si="7"/>
        <v>0</v>
      </c>
      <c r="AQ21" s="9">
        <f t="shared" si="7"/>
        <v>0</v>
      </c>
      <c r="AR21" s="9">
        <f t="shared" si="7"/>
        <v>0</v>
      </c>
      <c r="AS21" s="9">
        <f t="shared" si="7"/>
        <v>0</v>
      </c>
      <c r="AT21" s="9">
        <f t="shared" si="7"/>
        <v>0</v>
      </c>
      <c r="AU21" s="9">
        <f t="shared" si="7"/>
        <v>0</v>
      </c>
      <c r="AV21" s="9">
        <f t="shared" si="7"/>
        <v>0</v>
      </c>
      <c r="AW21" s="9">
        <f t="shared" si="7"/>
        <v>0</v>
      </c>
      <c r="AX21" s="9">
        <f t="shared" si="7"/>
        <v>0</v>
      </c>
      <c r="AY21" s="9">
        <f t="shared" si="7"/>
        <v>0</v>
      </c>
      <c r="AZ21" s="9">
        <f t="shared" si="7"/>
        <v>0</v>
      </c>
      <c r="BA21" s="9">
        <f t="shared" si="7"/>
        <v>0</v>
      </c>
      <c r="BB21" s="9">
        <f t="shared" si="7"/>
        <v>0</v>
      </c>
      <c r="BC21" s="9">
        <f t="shared" si="7"/>
        <v>0</v>
      </c>
      <c r="BD21" s="9">
        <f t="shared" si="7"/>
        <v>0</v>
      </c>
      <c r="BE21" s="9">
        <f t="shared" si="7"/>
        <v>0</v>
      </c>
      <c r="BF21" s="9">
        <f t="shared" si="7"/>
        <v>0</v>
      </c>
      <c r="BG21" s="9">
        <f t="shared" si="7"/>
        <v>0</v>
      </c>
      <c r="BH21" s="9">
        <f t="shared" si="7"/>
        <v>0</v>
      </c>
      <c r="BI21" s="9">
        <f t="shared" si="7"/>
        <v>0</v>
      </c>
      <c r="BJ21" s="9">
        <f t="shared" si="7"/>
        <v>0</v>
      </c>
      <c r="BK21" s="9">
        <f t="shared" si="7"/>
        <v>0</v>
      </c>
      <c r="BL21" s="9">
        <f t="shared" si="7"/>
        <v>0</v>
      </c>
      <c r="BM21" s="9">
        <f t="shared" si="7"/>
        <v>0</v>
      </c>
      <c r="BN21" s="9">
        <f t="shared" si="7"/>
        <v>0</v>
      </c>
      <c r="BO21" s="9">
        <f t="shared" si="7"/>
        <v>0</v>
      </c>
      <c r="BP21" s="9">
        <f t="shared" si="7"/>
        <v>0</v>
      </c>
      <c r="BQ21" s="9">
        <f t="shared" si="7"/>
        <v>0</v>
      </c>
      <c r="BR21" s="9">
        <f t="shared" si="7"/>
        <v>0</v>
      </c>
      <c r="BS21" s="9">
        <f t="shared" si="7"/>
        <v>0</v>
      </c>
      <c r="BT21" s="9">
        <f t="shared" si="7"/>
        <v>0</v>
      </c>
      <c r="BU21" s="9">
        <f t="shared" si="7"/>
        <v>0</v>
      </c>
      <c r="BV21" s="9">
        <f t="shared" si="7"/>
        <v>0</v>
      </c>
      <c r="BW21" s="9">
        <f t="shared" si="7"/>
        <v>0</v>
      </c>
      <c r="BX21" s="9">
        <f t="shared" si="7"/>
        <v>0</v>
      </c>
      <c r="BY21" s="9">
        <f t="shared" si="7"/>
        <v>0</v>
      </c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>
        <f t="shared" si="7"/>
        <v>0</v>
      </c>
      <c r="CQ21" s="9">
        <f t="shared" si="7"/>
        <v>0</v>
      </c>
      <c r="CR21" s="9">
        <f t="shared" ref="CR21:DK21" si="8">SUM(CR10:CR20)</f>
        <v>0</v>
      </c>
      <c r="CS21" s="9">
        <f t="shared" si="8"/>
        <v>0</v>
      </c>
      <c r="CT21" s="9">
        <f t="shared" si="8"/>
        <v>0</v>
      </c>
      <c r="CU21" s="9">
        <f t="shared" si="8"/>
        <v>0</v>
      </c>
      <c r="CV21" s="9">
        <f t="shared" si="8"/>
        <v>0</v>
      </c>
      <c r="CW21" s="9">
        <f t="shared" si="8"/>
        <v>0</v>
      </c>
      <c r="CX21" s="9">
        <f t="shared" si="8"/>
        <v>0</v>
      </c>
      <c r="CY21" s="9">
        <f t="shared" si="8"/>
        <v>0</v>
      </c>
      <c r="CZ21" s="9">
        <f t="shared" si="8"/>
        <v>0</v>
      </c>
      <c r="DA21" s="9">
        <f t="shared" si="8"/>
        <v>0</v>
      </c>
      <c r="DB21" s="9">
        <f t="shared" si="8"/>
        <v>0</v>
      </c>
      <c r="DC21" s="9">
        <f t="shared" si="8"/>
        <v>0</v>
      </c>
      <c r="DD21" s="9">
        <f t="shared" si="8"/>
        <v>0</v>
      </c>
      <c r="DE21" s="9">
        <f t="shared" si="8"/>
        <v>0</v>
      </c>
      <c r="DF21" s="9">
        <f t="shared" si="8"/>
        <v>0</v>
      </c>
      <c r="DG21" s="9">
        <f t="shared" si="8"/>
        <v>0</v>
      </c>
      <c r="DH21" s="9">
        <f t="shared" si="8"/>
        <v>0</v>
      </c>
      <c r="DI21" s="9">
        <f t="shared" si="8"/>
        <v>0</v>
      </c>
      <c r="DJ21" s="9">
        <f t="shared" si="8"/>
        <v>0</v>
      </c>
      <c r="DK21" s="9">
        <f t="shared" si="8"/>
        <v>0</v>
      </c>
      <c r="DL21" s="9">
        <f>SUM(DL10:DL20)</f>
        <v>0</v>
      </c>
      <c r="DM21" s="9">
        <f>SUM(DM10:DM20)</f>
        <v>0</v>
      </c>
    </row>
    <row r="22" spans="1:117" ht="16.5" customHeight="1">
      <c r="A22" s="7"/>
    </row>
    <row r="23" spans="1:117" ht="16.5" customHeight="1">
      <c r="A23" s="7"/>
    </row>
    <row r="24" spans="1:117" ht="16.5" customHeight="1">
      <c r="A24" s="7"/>
    </row>
    <row r="25" spans="1:117" ht="16.5" customHeight="1">
      <c r="A25" s="7"/>
    </row>
    <row r="26" spans="1:117" ht="16.5" customHeight="1">
      <c r="A26" s="7"/>
    </row>
    <row r="27" spans="1:117" ht="16.5" customHeight="1">
      <c r="A27" s="7"/>
    </row>
    <row r="28" spans="1:117" ht="16.5" customHeight="1">
      <c r="A28" s="7"/>
    </row>
    <row r="29" spans="1:117" ht="16.5" customHeight="1">
      <c r="A29" s="7"/>
    </row>
    <row r="30" spans="1:117" ht="16.5" customHeight="1">
      <c r="A30" s="7"/>
    </row>
    <row r="31" spans="1:117" ht="16.5" customHeight="1">
      <c r="A31" s="7"/>
    </row>
    <row r="32" spans="1:117" ht="16.5" customHeight="1">
      <c r="A32" s="7"/>
    </row>
    <row r="33" spans="1:1" ht="16.5" customHeight="1">
      <c r="A33" s="7"/>
    </row>
    <row r="34" spans="1:1" ht="16.5" customHeight="1">
      <c r="A34" s="7"/>
    </row>
    <row r="35" spans="1:1" ht="16.5" customHeight="1">
      <c r="A35" s="7"/>
    </row>
    <row r="36" spans="1:1" ht="16.5" customHeight="1">
      <c r="A36" s="7"/>
    </row>
    <row r="37" spans="1:1" ht="16.5" customHeight="1">
      <c r="A37" s="7"/>
    </row>
    <row r="38" spans="1:1" ht="16.5" customHeight="1">
      <c r="A38" s="7"/>
    </row>
    <row r="39" spans="1:1" ht="16.5" customHeight="1">
      <c r="A39" s="7"/>
    </row>
    <row r="40" spans="1:1" ht="16.5" customHeight="1">
      <c r="A40" s="7"/>
    </row>
    <row r="41" spans="1:1" ht="16.5" customHeight="1">
      <c r="A41" s="7"/>
    </row>
    <row r="42" spans="1:1" ht="16.5" customHeight="1">
      <c r="A42" s="7"/>
    </row>
    <row r="43" spans="1:1" ht="16.5" customHeight="1">
      <c r="A43" s="7"/>
    </row>
    <row r="44" spans="1:1" ht="16.5" customHeight="1">
      <c r="A44" s="7"/>
    </row>
    <row r="45" spans="1:1" ht="16.5" customHeight="1">
      <c r="A45" s="7"/>
    </row>
    <row r="46" spans="1:1" ht="16.5" customHeight="1">
      <c r="A46" s="7"/>
    </row>
    <row r="47" spans="1:1" ht="16.5" customHeight="1">
      <c r="A47" s="7"/>
    </row>
    <row r="48" spans="1:1" ht="16.5" customHeight="1">
      <c r="A48" s="7"/>
    </row>
    <row r="49" spans="1:1" ht="16.5" customHeight="1">
      <c r="A49" s="7"/>
    </row>
    <row r="50" spans="1:1" ht="16.5" customHeight="1">
      <c r="A50" s="7"/>
    </row>
    <row r="51" spans="1:1" ht="16.5" customHeight="1">
      <c r="A51" s="7"/>
    </row>
    <row r="52" spans="1:1" ht="16.5" customHeight="1">
      <c r="A52" s="7"/>
    </row>
    <row r="53" spans="1:1" ht="16.5" customHeight="1">
      <c r="A53" s="7"/>
    </row>
    <row r="54" spans="1:1" ht="16.5" customHeight="1">
      <c r="A54" s="7"/>
    </row>
    <row r="55" spans="1:1" ht="16.5" customHeight="1">
      <c r="A55" s="7"/>
    </row>
    <row r="56" spans="1:1" ht="16.5" customHeight="1">
      <c r="A56" s="7"/>
    </row>
    <row r="57" spans="1:1" ht="16.5" customHeight="1">
      <c r="A57" s="7"/>
    </row>
    <row r="58" spans="1:1" ht="16.5" customHeight="1">
      <c r="A58" s="7"/>
    </row>
    <row r="59" spans="1:1" ht="16.5" customHeight="1">
      <c r="A59" s="7"/>
    </row>
    <row r="60" spans="1:1" ht="16.5" customHeight="1">
      <c r="A60" s="7"/>
    </row>
    <row r="61" spans="1:1" ht="16.5" customHeight="1">
      <c r="A61" s="7"/>
    </row>
    <row r="62" spans="1:1" ht="16.5" customHeight="1">
      <c r="A62" s="7"/>
    </row>
    <row r="63" spans="1:1" ht="16.5" customHeight="1">
      <c r="A63" s="7"/>
    </row>
    <row r="64" spans="1:1" ht="16.5" customHeight="1">
      <c r="A64" s="7"/>
    </row>
    <row r="65" spans="1:1" ht="16.5" customHeight="1">
      <c r="A65" s="7"/>
    </row>
    <row r="66" spans="1:1" ht="16.5" customHeight="1">
      <c r="A66" s="7"/>
    </row>
    <row r="67" spans="1:1" ht="16.5" customHeight="1">
      <c r="A67" s="7"/>
    </row>
    <row r="68" spans="1:1" ht="16.5" customHeight="1">
      <c r="A68" s="7"/>
    </row>
    <row r="69" spans="1:1" ht="16.5" customHeight="1">
      <c r="A69" s="7"/>
    </row>
    <row r="70" spans="1:1" ht="16.5" customHeight="1">
      <c r="A70" s="7"/>
    </row>
    <row r="71" spans="1:1" ht="16.5" customHeight="1">
      <c r="A71" s="7"/>
    </row>
    <row r="72" spans="1:1" ht="16.5" customHeight="1">
      <c r="A72" s="7"/>
    </row>
    <row r="73" spans="1:1" ht="16.5" customHeight="1">
      <c r="A73" s="7"/>
    </row>
    <row r="74" spans="1:1" ht="16.5" customHeight="1">
      <c r="A74" s="7"/>
    </row>
    <row r="75" spans="1:1" ht="16.5" customHeight="1">
      <c r="A75" s="7"/>
    </row>
    <row r="76" spans="1:1" ht="16.5" customHeight="1">
      <c r="A76" s="7"/>
    </row>
    <row r="77" spans="1:1" ht="16.5" customHeight="1">
      <c r="A77" s="7"/>
    </row>
    <row r="78" spans="1:1" ht="16.5" customHeight="1">
      <c r="A78" s="7"/>
    </row>
    <row r="79" spans="1:1" ht="16.5" customHeight="1">
      <c r="A79" s="7"/>
    </row>
    <row r="80" spans="1:1" ht="16.5" customHeight="1">
      <c r="A80" s="7"/>
    </row>
    <row r="81" spans="1:1" ht="16.5" customHeight="1">
      <c r="A81" s="7"/>
    </row>
    <row r="82" spans="1:1" ht="16.5" customHeight="1">
      <c r="A82" s="7"/>
    </row>
    <row r="83" spans="1:1" ht="16.5" customHeight="1">
      <c r="A83" s="7"/>
    </row>
    <row r="84" spans="1:1" ht="16.5" customHeight="1">
      <c r="A84" s="7"/>
    </row>
    <row r="85" spans="1:1" ht="16.5" customHeight="1">
      <c r="A85" s="7"/>
    </row>
    <row r="86" spans="1:1" ht="16.5" customHeight="1">
      <c r="A86" s="7"/>
    </row>
    <row r="87" spans="1:1" ht="16.5" customHeight="1">
      <c r="A87" s="7"/>
    </row>
    <row r="88" spans="1:1" ht="16.5" customHeight="1">
      <c r="A88" s="7"/>
    </row>
    <row r="89" spans="1:1" ht="16.5" customHeight="1">
      <c r="A89" s="7"/>
    </row>
    <row r="90" spans="1:1" ht="16.5" customHeight="1">
      <c r="A90" s="7"/>
    </row>
    <row r="91" spans="1:1" ht="16.5" customHeight="1">
      <c r="A91" s="7"/>
    </row>
    <row r="92" spans="1:1" ht="16.5" customHeight="1">
      <c r="A92" s="7"/>
    </row>
    <row r="93" spans="1:1" ht="16.5" customHeight="1">
      <c r="A93" s="7"/>
    </row>
    <row r="94" spans="1:1" ht="16.5" customHeight="1">
      <c r="A94" s="7"/>
    </row>
    <row r="95" spans="1:1" ht="16.5" customHeight="1">
      <c r="A95" s="7"/>
    </row>
    <row r="96" spans="1:1" ht="16.5" customHeight="1">
      <c r="A96" s="7"/>
    </row>
    <row r="97" spans="1:1" ht="16.5" customHeight="1">
      <c r="A97" s="7"/>
    </row>
    <row r="98" spans="1:1" ht="16.5" customHeight="1">
      <c r="A98" s="7"/>
    </row>
    <row r="99" spans="1:1" ht="16.5" customHeight="1">
      <c r="A99" s="7"/>
    </row>
    <row r="100" spans="1:1" ht="16.5" customHeight="1">
      <c r="A100" s="7"/>
    </row>
    <row r="101" spans="1:1" ht="16.5" customHeight="1">
      <c r="A101" s="7"/>
    </row>
    <row r="102" spans="1:1" ht="16.5" customHeight="1">
      <c r="A102" s="7"/>
    </row>
    <row r="103" spans="1:1" ht="16.5" customHeight="1">
      <c r="A103" s="7"/>
    </row>
    <row r="104" spans="1:1" ht="16.5" customHeight="1">
      <c r="A104" s="7"/>
    </row>
    <row r="105" spans="1:1" ht="16.5" customHeight="1">
      <c r="A105" s="7"/>
    </row>
    <row r="106" spans="1:1" ht="16.5" customHeight="1">
      <c r="A106" s="7"/>
    </row>
    <row r="107" spans="1:1" ht="16.5" customHeight="1">
      <c r="A107" s="7"/>
    </row>
    <row r="108" spans="1:1" ht="16.5" customHeight="1">
      <c r="A108" s="7"/>
    </row>
    <row r="109" spans="1:1" ht="16.5" customHeight="1">
      <c r="A109" s="7"/>
    </row>
    <row r="110" spans="1:1" ht="16.5" customHeight="1">
      <c r="A110" s="7"/>
    </row>
    <row r="111" spans="1:1" ht="16.5" customHeight="1">
      <c r="A111" s="7"/>
    </row>
    <row r="112" spans="1:1" ht="16.5" customHeight="1">
      <c r="A112" s="7"/>
    </row>
    <row r="113" spans="1:1" ht="16.5" customHeight="1">
      <c r="A113" s="7"/>
    </row>
    <row r="114" spans="1:1" ht="16.5" customHeight="1">
      <c r="A114" s="7"/>
    </row>
    <row r="115" spans="1:1" ht="16.5" customHeight="1">
      <c r="A115" s="7"/>
    </row>
    <row r="116" spans="1:1" ht="16.5" customHeight="1">
      <c r="A116" s="7"/>
    </row>
    <row r="117" spans="1:1" ht="16.5" customHeight="1">
      <c r="A117" s="7"/>
    </row>
    <row r="118" spans="1:1" ht="16.5" customHeight="1">
      <c r="A118" s="7"/>
    </row>
    <row r="119" spans="1:1" ht="16.5" customHeight="1">
      <c r="A119" s="7"/>
    </row>
    <row r="120" spans="1:1" ht="16.5" customHeight="1">
      <c r="A120" s="7"/>
    </row>
    <row r="121" spans="1:1" ht="16.5" customHeight="1">
      <c r="A121" s="7"/>
    </row>
    <row r="122" spans="1:1" ht="16.5" customHeight="1">
      <c r="A122" s="7"/>
    </row>
    <row r="123" spans="1:1" ht="16.5" customHeight="1">
      <c r="A123" s="7"/>
    </row>
    <row r="124" spans="1:1" ht="16.5" customHeight="1">
      <c r="A124" s="7"/>
    </row>
    <row r="125" spans="1:1" ht="22.5" customHeight="1"/>
    <row r="126" spans="1:1" ht="24" customHeight="1"/>
    <row r="130" ht="45" customHeight="1"/>
  </sheetData>
  <mergeCells count="95"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Z7:AA7"/>
    <mergeCell ref="X7:Y7"/>
    <mergeCell ref="AL5:AO6"/>
    <mergeCell ref="AN7:AO7"/>
    <mergeCell ref="AB7:AC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N19"/>
  <sheetViews>
    <sheetView workbookViewId="0">
      <selection activeCell="H22" sqref="H22"/>
    </sheetView>
  </sheetViews>
  <sheetFormatPr defaultColWidth="9" defaultRowHeight="17.25"/>
  <cols>
    <col min="1" max="1" width="3.625" style="36" customWidth="1"/>
    <col min="2" max="2" width="16.75" style="36" customWidth="1"/>
    <col min="3" max="3" width="13.75" style="36" customWidth="1"/>
    <col min="4" max="4" width="12.125" style="36" customWidth="1"/>
    <col min="5" max="5" width="13.375" style="36" customWidth="1"/>
    <col min="6" max="8" width="12.125" style="36" customWidth="1"/>
    <col min="9" max="9" width="12.875" style="36" customWidth="1"/>
    <col min="10" max="10" width="10.875" style="36" customWidth="1"/>
    <col min="11" max="11" width="8.875" style="36" customWidth="1"/>
    <col min="12" max="12" width="10" style="36" customWidth="1"/>
    <col min="13" max="13" width="12.125" style="36" customWidth="1"/>
    <col min="14" max="14" width="16.375" style="36" customWidth="1"/>
    <col min="15" max="15" width="12.875" style="36" customWidth="1"/>
    <col min="16" max="20" width="11.625" style="36" customWidth="1"/>
    <col min="21" max="21" width="12.375" style="36" customWidth="1"/>
    <col min="22" max="22" width="13" style="36" customWidth="1"/>
    <col min="23" max="25" width="11.625" style="36" customWidth="1"/>
    <col min="26" max="26" width="13.125" style="36" customWidth="1"/>
    <col min="27" max="27" width="12.625" style="36" customWidth="1"/>
    <col min="28" max="30" width="11.625" style="36" customWidth="1"/>
    <col min="31" max="31" width="12.75" style="36" customWidth="1"/>
    <col min="32" max="32" width="13.125" style="36" customWidth="1"/>
    <col min="33" max="33" width="9.5" style="36" customWidth="1"/>
    <col min="34" max="34" width="10.375" style="36" customWidth="1"/>
    <col min="35" max="35" width="11.5" style="36" customWidth="1"/>
    <col min="36" max="36" width="12.25" style="36" customWidth="1"/>
    <col min="37" max="37" width="11.375" style="36" customWidth="1"/>
    <col min="38" max="40" width="14" style="36" customWidth="1"/>
    <col min="41" max="41" width="9.125" style="36" customWidth="1"/>
    <col min="42" max="44" width="9.75" style="36" customWidth="1"/>
    <col min="45" max="45" width="10" style="36" customWidth="1"/>
    <col min="46" max="53" width="9.75" style="36" customWidth="1"/>
    <col min="54" max="54" width="8.75" style="36" customWidth="1"/>
    <col min="55" max="55" width="10.75" style="36" customWidth="1"/>
    <col min="56" max="56" width="11.5" style="36" customWidth="1"/>
    <col min="57" max="57" width="9.375" style="36" customWidth="1"/>
    <col min="58" max="58" width="8.125" style="36" customWidth="1"/>
    <col min="59" max="59" width="11.375" style="36" customWidth="1"/>
    <col min="60" max="60" width="10.625" style="36" customWidth="1"/>
    <col min="61" max="61" width="12.125" style="36" customWidth="1"/>
    <col min="62" max="62" width="11.75" style="36" customWidth="1"/>
    <col min="63" max="63" width="12.875" style="36" customWidth="1"/>
    <col min="64" max="64" width="11.125" style="36" customWidth="1"/>
    <col min="65" max="65" width="11.625" style="36" customWidth="1"/>
    <col min="66" max="66" width="15" style="36" customWidth="1"/>
    <col min="67" max="16384" width="9" style="36"/>
  </cols>
  <sheetData>
    <row r="1" spans="1:66">
      <c r="A1" s="182" t="s">
        <v>131</v>
      </c>
      <c r="B1" s="182"/>
      <c r="C1" s="182"/>
      <c r="D1" s="182"/>
      <c r="E1" s="182"/>
      <c r="F1" s="182"/>
      <c r="G1" s="182"/>
      <c r="H1" s="182"/>
    </row>
    <row r="2" spans="1:66" ht="13.5" customHeight="1">
      <c r="A2" s="185" t="s">
        <v>138</v>
      </c>
      <c r="B2" s="185"/>
      <c r="C2" s="185"/>
      <c r="D2" s="185"/>
      <c r="E2" s="185"/>
      <c r="F2" s="185"/>
      <c r="G2" s="185"/>
      <c r="H2" s="18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5"/>
      <c r="AJ2" s="35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</row>
    <row r="3" spans="1:66" ht="36.75" customHeight="1">
      <c r="A3" s="186"/>
      <c r="B3" s="186"/>
      <c r="C3" s="186"/>
      <c r="D3" s="186"/>
      <c r="E3" s="186"/>
      <c r="F3" s="186"/>
      <c r="G3" s="186"/>
      <c r="H3" s="186"/>
      <c r="I3" s="191" t="s">
        <v>128</v>
      </c>
      <c r="J3" s="191"/>
      <c r="K3" s="38"/>
      <c r="L3" s="38"/>
      <c r="M3" s="38"/>
      <c r="N3" s="38"/>
      <c r="O3" s="46"/>
      <c r="P3" s="45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</row>
    <row r="4" spans="1:66" s="43" customFormat="1" ht="15" customHeight="1">
      <c r="A4" s="160" t="s">
        <v>60</v>
      </c>
      <c r="B4" s="161" t="s">
        <v>59</v>
      </c>
      <c r="C4" s="162" t="s">
        <v>67</v>
      </c>
      <c r="D4" s="163"/>
      <c r="E4" s="163"/>
      <c r="F4" s="163"/>
      <c r="G4" s="163"/>
      <c r="H4" s="164"/>
      <c r="I4" s="169" t="s">
        <v>66</v>
      </c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  <c r="BB4" s="171"/>
      <c r="BC4" s="134"/>
      <c r="BD4" s="134"/>
      <c r="BE4" s="134"/>
      <c r="BF4" s="134"/>
      <c r="BG4" s="134"/>
      <c r="BH4" s="134"/>
      <c r="BI4" s="134"/>
      <c r="BJ4" s="134"/>
      <c r="BK4" s="134"/>
      <c r="BL4" s="134"/>
      <c r="BM4" s="134"/>
      <c r="BN4" s="134"/>
    </row>
    <row r="5" spans="1:66" s="43" customFormat="1" ht="25.5" customHeight="1">
      <c r="A5" s="160"/>
      <c r="B5" s="161"/>
      <c r="C5" s="165"/>
      <c r="D5" s="166"/>
      <c r="E5" s="166"/>
      <c r="F5" s="166"/>
      <c r="G5" s="166"/>
      <c r="H5" s="167"/>
      <c r="I5" s="188" t="s">
        <v>70</v>
      </c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90"/>
      <c r="BC5" s="144" t="s">
        <v>71</v>
      </c>
      <c r="BD5" s="145"/>
      <c r="BE5" s="145"/>
      <c r="BF5" s="145"/>
      <c r="BG5" s="145"/>
      <c r="BH5" s="145"/>
      <c r="BI5" s="135" t="s">
        <v>72</v>
      </c>
      <c r="BJ5" s="135"/>
      <c r="BK5" s="135"/>
      <c r="BL5" s="135"/>
      <c r="BM5" s="135"/>
      <c r="BN5" s="135"/>
    </row>
    <row r="6" spans="1:66" s="43" customFormat="1" ht="0.75" hidden="1" customHeight="1">
      <c r="A6" s="160"/>
      <c r="B6" s="161"/>
      <c r="C6" s="165"/>
      <c r="D6" s="166"/>
      <c r="E6" s="166"/>
      <c r="F6" s="166"/>
      <c r="G6" s="166"/>
      <c r="H6" s="167"/>
      <c r="I6" s="153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4"/>
      <c r="AZ6" s="154"/>
      <c r="BA6" s="154"/>
      <c r="BB6" s="184"/>
      <c r="BC6" s="153"/>
      <c r="BD6" s="154"/>
      <c r="BE6" s="154"/>
      <c r="BF6" s="154"/>
      <c r="BG6" s="135" t="s">
        <v>83</v>
      </c>
      <c r="BH6" s="135"/>
      <c r="BI6" s="135" t="s">
        <v>87</v>
      </c>
      <c r="BJ6" s="135"/>
      <c r="BK6" s="135" t="s">
        <v>84</v>
      </c>
      <c r="BL6" s="135"/>
      <c r="BM6" s="135"/>
      <c r="BN6" s="135"/>
    </row>
    <row r="7" spans="1:66" s="43" customFormat="1" ht="52.5" customHeight="1">
      <c r="A7" s="160"/>
      <c r="B7" s="161"/>
      <c r="C7" s="165"/>
      <c r="D7" s="166"/>
      <c r="E7" s="166"/>
      <c r="F7" s="166"/>
      <c r="G7" s="166"/>
      <c r="H7" s="167"/>
      <c r="I7" s="135" t="s">
        <v>58</v>
      </c>
      <c r="J7" s="135"/>
      <c r="K7" s="135"/>
      <c r="L7" s="135"/>
      <c r="M7" s="172" t="s">
        <v>73</v>
      </c>
      <c r="N7" s="173"/>
      <c r="O7" s="138" t="s">
        <v>49</v>
      </c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40"/>
      <c r="AE7" s="178" t="s">
        <v>68</v>
      </c>
      <c r="AF7" s="179"/>
      <c r="AG7" s="178" t="s">
        <v>89</v>
      </c>
      <c r="AH7" s="179"/>
      <c r="AI7" s="136" t="s">
        <v>55</v>
      </c>
      <c r="AJ7" s="137"/>
      <c r="AK7" s="192" t="s">
        <v>77</v>
      </c>
      <c r="AL7" s="161"/>
      <c r="AM7" s="136" t="s">
        <v>55</v>
      </c>
      <c r="AN7" s="137"/>
      <c r="AO7" s="149" t="s">
        <v>78</v>
      </c>
      <c r="AP7" s="149"/>
      <c r="AQ7" s="150" t="s">
        <v>80</v>
      </c>
      <c r="AR7" s="151"/>
      <c r="AS7" s="151"/>
      <c r="AT7" s="151"/>
      <c r="AU7" s="151"/>
      <c r="AV7" s="152"/>
      <c r="AW7" s="136" t="s">
        <v>79</v>
      </c>
      <c r="AX7" s="168"/>
      <c r="AY7" s="168"/>
      <c r="AZ7" s="168"/>
      <c r="BA7" s="168"/>
      <c r="BB7" s="137"/>
      <c r="BC7" s="155" t="s">
        <v>81</v>
      </c>
      <c r="BD7" s="156"/>
      <c r="BE7" s="155" t="s">
        <v>82</v>
      </c>
      <c r="BF7" s="156"/>
      <c r="BG7" s="135"/>
      <c r="BH7" s="135"/>
      <c r="BI7" s="135"/>
      <c r="BJ7" s="135"/>
      <c r="BK7" s="135"/>
      <c r="BL7" s="135"/>
      <c r="BM7" s="135"/>
      <c r="BN7" s="135"/>
    </row>
    <row r="8" spans="1:66" s="43" customFormat="1" ht="130.5" customHeight="1">
      <c r="A8" s="160"/>
      <c r="B8" s="161"/>
      <c r="C8" s="143" t="s">
        <v>65</v>
      </c>
      <c r="D8" s="143"/>
      <c r="E8" s="187" t="s">
        <v>63</v>
      </c>
      <c r="F8" s="187"/>
      <c r="G8" s="183" t="s">
        <v>64</v>
      </c>
      <c r="H8" s="183"/>
      <c r="I8" s="161" t="s">
        <v>69</v>
      </c>
      <c r="J8" s="161"/>
      <c r="K8" s="161" t="s">
        <v>74</v>
      </c>
      <c r="L8" s="161"/>
      <c r="M8" s="174"/>
      <c r="N8" s="175"/>
      <c r="O8" s="136" t="s">
        <v>50</v>
      </c>
      <c r="P8" s="137"/>
      <c r="Q8" s="141" t="s">
        <v>88</v>
      </c>
      <c r="R8" s="142"/>
      <c r="S8" s="136" t="s">
        <v>51</v>
      </c>
      <c r="T8" s="137"/>
      <c r="U8" s="136" t="s">
        <v>52</v>
      </c>
      <c r="V8" s="137"/>
      <c r="W8" s="136" t="s">
        <v>53</v>
      </c>
      <c r="X8" s="137"/>
      <c r="Y8" s="176" t="s">
        <v>54</v>
      </c>
      <c r="Z8" s="177"/>
      <c r="AA8" s="136" t="s">
        <v>56</v>
      </c>
      <c r="AB8" s="137"/>
      <c r="AC8" s="136" t="s">
        <v>57</v>
      </c>
      <c r="AD8" s="137"/>
      <c r="AE8" s="180"/>
      <c r="AF8" s="181"/>
      <c r="AG8" s="180"/>
      <c r="AH8" s="181"/>
      <c r="AI8" s="141" t="s">
        <v>75</v>
      </c>
      <c r="AJ8" s="142"/>
      <c r="AK8" s="161"/>
      <c r="AL8" s="161"/>
      <c r="AM8" s="141" t="s">
        <v>76</v>
      </c>
      <c r="AN8" s="142"/>
      <c r="AO8" s="149"/>
      <c r="AP8" s="149"/>
      <c r="AQ8" s="143" t="s">
        <v>65</v>
      </c>
      <c r="AR8" s="143"/>
      <c r="AS8" s="143" t="s">
        <v>63</v>
      </c>
      <c r="AT8" s="143"/>
      <c r="AU8" s="143" t="s">
        <v>64</v>
      </c>
      <c r="AV8" s="143"/>
      <c r="AW8" s="143" t="s">
        <v>90</v>
      </c>
      <c r="AX8" s="143"/>
      <c r="AY8" s="146" t="s">
        <v>91</v>
      </c>
      <c r="AZ8" s="147"/>
      <c r="BA8" s="143" t="s">
        <v>92</v>
      </c>
      <c r="BB8" s="148"/>
      <c r="BC8" s="157"/>
      <c r="BD8" s="158"/>
      <c r="BE8" s="157"/>
      <c r="BF8" s="158"/>
      <c r="BG8" s="135"/>
      <c r="BH8" s="135"/>
      <c r="BI8" s="135"/>
      <c r="BJ8" s="135"/>
      <c r="BK8" s="135" t="s">
        <v>85</v>
      </c>
      <c r="BL8" s="135"/>
      <c r="BM8" s="135" t="s">
        <v>86</v>
      </c>
      <c r="BN8" s="135"/>
    </row>
    <row r="9" spans="1:66" s="43" customFormat="1" ht="30" customHeight="1">
      <c r="A9" s="160"/>
      <c r="B9" s="161"/>
      <c r="C9" s="44" t="s">
        <v>61</v>
      </c>
      <c r="D9" s="33" t="s">
        <v>62</v>
      </c>
      <c r="E9" s="44" t="s">
        <v>61</v>
      </c>
      <c r="F9" s="33" t="s">
        <v>62</v>
      </c>
      <c r="G9" s="44" t="s">
        <v>61</v>
      </c>
      <c r="H9" s="33" t="s">
        <v>62</v>
      </c>
      <c r="I9" s="44" t="s">
        <v>61</v>
      </c>
      <c r="J9" s="33" t="s">
        <v>62</v>
      </c>
      <c r="K9" s="44" t="s">
        <v>61</v>
      </c>
      <c r="L9" s="33" t="s">
        <v>62</v>
      </c>
      <c r="M9" s="44" t="s">
        <v>61</v>
      </c>
      <c r="N9" s="33" t="s">
        <v>62</v>
      </c>
      <c r="O9" s="44" t="s">
        <v>61</v>
      </c>
      <c r="P9" s="33" t="s">
        <v>62</v>
      </c>
      <c r="Q9" s="44" t="s">
        <v>61</v>
      </c>
      <c r="R9" s="33" t="s">
        <v>62</v>
      </c>
      <c r="S9" s="44" t="s">
        <v>61</v>
      </c>
      <c r="T9" s="33" t="s">
        <v>62</v>
      </c>
      <c r="U9" s="44" t="s">
        <v>61</v>
      </c>
      <c r="V9" s="33" t="s">
        <v>62</v>
      </c>
      <c r="W9" s="44" t="s">
        <v>61</v>
      </c>
      <c r="X9" s="33" t="s">
        <v>62</v>
      </c>
      <c r="Y9" s="44" t="s">
        <v>61</v>
      </c>
      <c r="Z9" s="33" t="s">
        <v>62</v>
      </c>
      <c r="AA9" s="44" t="s">
        <v>61</v>
      </c>
      <c r="AB9" s="33" t="s">
        <v>62</v>
      </c>
      <c r="AC9" s="44" t="s">
        <v>61</v>
      </c>
      <c r="AD9" s="33" t="s">
        <v>62</v>
      </c>
      <c r="AE9" s="44" t="s">
        <v>61</v>
      </c>
      <c r="AF9" s="33" t="s">
        <v>62</v>
      </c>
      <c r="AG9" s="44" t="s">
        <v>61</v>
      </c>
      <c r="AH9" s="33" t="s">
        <v>62</v>
      </c>
      <c r="AI9" s="44" t="s">
        <v>61</v>
      </c>
      <c r="AJ9" s="33" t="s">
        <v>62</v>
      </c>
      <c r="AK9" s="44" t="s">
        <v>61</v>
      </c>
      <c r="AL9" s="33" t="s">
        <v>62</v>
      </c>
      <c r="AM9" s="44" t="s">
        <v>61</v>
      </c>
      <c r="AN9" s="33" t="s">
        <v>62</v>
      </c>
      <c r="AO9" s="44" t="s">
        <v>61</v>
      </c>
      <c r="AP9" s="33" t="s">
        <v>62</v>
      </c>
      <c r="AQ9" s="44" t="s">
        <v>61</v>
      </c>
      <c r="AR9" s="33" t="s">
        <v>62</v>
      </c>
      <c r="AS9" s="44" t="s">
        <v>61</v>
      </c>
      <c r="AT9" s="33" t="s">
        <v>62</v>
      </c>
      <c r="AU9" s="44" t="s">
        <v>61</v>
      </c>
      <c r="AV9" s="33" t="s">
        <v>62</v>
      </c>
      <c r="AW9" s="44" t="s">
        <v>61</v>
      </c>
      <c r="AX9" s="33" t="s">
        <v>62</v>
      </c>
      <c r="AY9" s="44" t="s">
        <v>61</v>
      </c>
      <c r="AZ9" s="33" t="s">
        <v>62</v>
      </c>
      <c r="BA9" s="44" t="s">
        <v>61</v>
      </c>
      <c r="BB9" s="33" t="s">
        <v>62</v>
      </c>
      <c r="BC9" s="44" t="s">
        <v>61</v>
      </c>
      <c r="BD9" s="33" t="s">
        <v>62</v>
      </c>
      <c r="BE9" s="44" t="s">
        <v>61</v>
      </c>
      <c r="BF9" s="33" t="s">
        <v>62</v>
      </c>
      <c r="BG9" s="44" t="s">
        <v>61</v>
      </c>
      <c r="BH9" s="33" t="s">
        <v>62</v>
      </c>
      <c r="BI9" s="44" t="s">
        <v>61</v>
      </c>
      <c r="BJ9" s="33" t="s">
        <v>62</v>
      </c>
      <c r="BK9" s="44" t="s">
        <v>61</v>
      </c>
      <c r="BL9" s="33" t="s">
        <v>62</v>
      </c>
      <c r="BM9" s="44" t="s">
        <v>61</v>
      </c>
      <c r="BN9" s="33" t="s">
        <v>62</v>
      </c>
    </row>
    <row r="10" spans="1:66" s="43" customFormat="1" ht="10.5" customHeight="1">
      <c r="A10" s="42" t="s">
        <v>129</v>
      </c>
      <c r="B10" s="42">
        <v>1</v>
      </c>
      <c r="C10" s="42">
        <v>2</v>
      </c>
      <c r="D10" s="42">
        <v>3</v>
      </c>
      <c r="E10" s="42">
        <v>4</v>
      </c>
      <c r="F10" s="42">
        <v>5</v>
      </c>
      <c r="G10" s="42">
        <v>6</v>
      </c>
      <c r="H10" s="42">
        <v>7</v>
      </c>
      <c r="I10" s="42">
        <v>8</v>
      </c>
      <c r="J10" s="42">
        <v>9</v>
      </c>
      <c r="K10" s="42">
        <v>10</v>
      </c>
      <c r="L10" s="42">
        <v>11</v>
      </c>
      <c r="M10" s="42">
        <v>12</v>
      </c>
      <c r="N10" s="42">
        <v>13</v>
      </c>
      <c r="O10" s="42">
        <v>14</v>
      </c>
      <c r="P10" s="42">
        <v>15</v>
      </c>
      <c r="Q10" s="42">
        <v>16</v>
      </c>
      <c r="R10" s="42">
        <v>17</v>
      </c>
      <c r="S10" s="42">
        <v>18</v>
      </c>
      <c r="T10" s="42">
        <v>19</v>
      </c>
      <c r="U10" s="42">
        <v>20</v>
      </c>
      <c r="V10" s="42">
        <v>21</v>
      </c>
      <c r="W10" s="42">
        <v>22</v>
      </c>
      <c r="X10" s="42">
        <v>23</v>
      </c>
      <c r="Y10" s="42">
        <v>24</v>
      </c>
      <c r="Z10" s="42">
        <v>25</v>
      </c>
      <c r="AA10" s="42">
        <v>26</v>
      </c>
      <c r="AB10" s="42">
        <v>27</v>
      </c>
      <c r="AC10" s="42">
        <v>28</v>
      </c>
      <c r="AD10" s="42">
        <v>29</v>
      </c>
      <c r="AE10" s="42">
        <v>30</v>
      </c>
      <c r="AF10" s="42">
        <v>31</v>
      </c>
      <c r="AG10" s="42">
        <v>32</v>
      </c>
      <c r="AH10" s="42">
        <v>33</v>
      </c>
      <c r="AI10" s="42">
        <v>34</v>
      </c>
      <c r="AJ10" s="42">
        <v>35</v>
      </c>
      <c r="AK10" s="42">
        <v>36</v>
      </c>
      <c r="AL10" s="42">
        <v>37</v>
      </c>
      <c r="AM10" s="42">
        <v>38</v>
      </c>
      <c r="AN10" s="42">
        <v>39</v>
      </c>
      <c r="AO10" s="42">
        <v>40</v>
      </c>
      <c r="AP10" s="42">
        <v>41</v>
      </c>
      <c r="AQ10" s="42">
        <v>42</v>
      </c>
      <c r="AR10" s="42">
        <v>43</v>
      </c>
      <c r="AS10" s="42">
        <v>44</v>
      </c>
      <c r="AT10" s="42">
        <v>45</v>
      </c>
      <c r="AU10" s="42">
        <v>46</v>
      </c>
      <c r="AV10" s="42">
        <v>47</v>
      </c>
      <c r="AW10" s="42">
        <v>48</v>
      </c>
      <c r="AX10" s="42">
        <v>49</v>
      </c>
      <c r="AY10" s="42">
        <v>50</v>
      </c>
      <c r="AZ10" s="42">
        <v>51</v>
      </c>
      <c r="BA10" s="42">
        <v>52</v>
      </c>
      <c r="BB10" s="42">
        <v>53</v>
      </c>
      <c r="BC10" s="42">
        <v>54</v>
      </c>
      <c r="BD10" s="42">
        <v>55</v>
      </c>
      <c r="BE10" s="42">
        <v>56</v>
      </c>
      <c r="BF10" s="42">
        <v>57</v>
      </c>
      <c r="BG10" s="42">
        <v>58</v>
      </c>
      <c r="BH10" s="42">
        <v>59</v>
      </c>
      <c r="BI10" s="42">
        <v>60</v>
      </c>
      <c r="BJ10" s="42">
        <v>61</v>
      </c>
      <c r="BK10" s="42">
        <v>62</v>
      </c>
      <c r="BL10" s="42">
        <v>63</v>
      </c>
      <c r="BM10" s="42">
        <v>64</v>
      </c>
      <c r="BN10" s="42">
        <v>65</v>
      </c>
    </row>
    <row r="11" spans="1:66" s="41" customFormat="1" ht="18" customHeight="1">
      <c r="A11" s="68">
        <v>1</v>
      </c>
      <c r="B11" s="73" t="s">
        <v>132</v>
      </c>
      <c r="C11" s="74">
        <v>1185464.9051999999</v>
      </c>
      <c r="D11" s="74">
        <v>607024.21719999996</v>
      </c>
      <c r="E11" s="74">
        <v>944841.8</v>
      </c>
      <c r="F11" s="74">
        <v>594965.71600000001</v>
      </c>
      <c r="G11" s="74">
        <v>240623.10519999999</v>
      </c>
      <c r="H11" s="74">
        <v>12058.501200000001</v>
      </c>
      <c r="I11" s="74">
        <v>235379</v>
      </c>
      <c r="J11" s="74">
        <v>143916.003</v>
      </c>
      <c r="K11" s="74">
        <v>0</v>
      </c>
      <c r="L11" s="74">
        <v>0</v>
      </c>
      <c r="M11" s="74">
        <v>172107</v>
      </c>
      <c r="N11" s="74">
        <v>100029.242</v>
      </c>
      <c r="O11" s="74">
        <v>24470</v>
      </c>
      <c r="P11" s="74">
        <v>15672.2718</v>
      </c>
      <c r="Q11" s="74">
        <v>85230</v>
      </c>
      <c r="R11" s="74">
        <v>62386.27</v>
      </c>
      <c r="S11" s="74">
        <v>1680</v>
      </c>
      <c r="T11" s="74">
        <v>1089.2086999999999</v>
      </c>
      <c r="U11" s="74">
        <v>1100</v>
      </c>
      <c r="V11" s="74">
        <v>614.6</v>
      </c>
      <c r="W11" s="74">
        <v>16547</v>
      </c>
      <c r="X11" s="74">
        <v>6315.5114999999996</v>
      </c>
      <c r="Y11" s="74">
        <v>8475</v>
      </c>
      <c r="Z11" s="74">
        <v>3556.0450000000001</v>
      </c>
      <c r="AA11" s="74">
        <v>8220</v>
      </c>
      <c r="AB11" s="74">
        <v>2378.9998999999998</v>
      </c>
      <c r="AC11" s="74">
        <v>22910</v>
      </c>
      <c r="AD11" s="74">
        <v>4899.4700999999995</v>
      </c>
      <c r="AE11" s="74">
        <v>0</v>
      </c>
      <c r="AF11" s="74">
        <v>0</v>
      </c>
      <c r="AG11" s="74">
        <v>504200.9</v>
      </c>
      <c r="AH11" s="74">
        <v>337585.908</v>
      </c>
      <c r="AI11" s="74">
        <v>504200.9</v>
      </c>
      <c r="AJ11" s="74">
        <v>337585.908</v>
      </c>
      <c r="AK11" s="74">
        <v>18929.099999999999</v>
      </c>
      <c r="AL11" s="74">
        <v>11409.424999999999</v>
      </c>
      <c r="AM11" s="74">
        <v>18929.099999999999</v>
      </c>
      <c r="AN11" s="74">
        <v>11409.424999999999</v>
      </c>
      <c r="AO11" s="74">
        <v>750</v>
      </c>
      <c r="AP11" s="74">
        <v>450</v>
      </c>
      <c r="AQ11" s="74">
        <v>13475.8</v>
      </c>
      <c r="AR11" s="74">
        <v>1575.1379999999999</v>
      </c>
      <c r="AS11" s="74">
        <v>13475.8</v>
      </c>
      <c r="AT11" s="74">
        <v>1575.1379999999999</v>
      </c>
      <c r="AU11" s="74">
        <v>0</v>
      </c>
      <c r="AV11" s="74">
        <v>0</v>
      </c>
      <c r="AW11" s="74">
        <v>10425.799999999999</v>
      </c>
      <c r="AX11" s="74">
        <v>0</v>
      </c>
      <c r="AY11" s="74">
        <v>0</v>
      </c>
      <c r="AZ11" s="74">
        <v>0</v>
      </c>
      <c r="BA11" s="74">
        <v>0</v>
      </c>
      <c r="BB11" s="74">
        <v>0</v>
      </c>
      <c r="BC11" s="74">
        <v>251103.10519999999</v>
      </c>
      <c r="BD11" s="74">
        <v>112410.1917</v>
      </c>
      <c r="BE11" s="74">
        <v>21040</v>
      </c>
      <c r="BF11" s="74">
        <v>10877.71</v>
      </c>
      <c r="BG11" s="74">
        <v>0</v>
      </c>
      <c r="BH11" s="74">
        <v>0</v>
      </c>
      <c r="BI11" s="74">
        <v>0</v>
      </c>
      <c r="BJ11" s="74">
        <v>0</v>
      </c>
      <c r="BK11" s="74">
        <v>-31520</v>
      </c>
      <c r="BL11" s="74">
        <v>-111229.4005</v>
      </c>
      <c r="BM11" s="75">
        <v>0</v>
      </c>
      <c r="BN11" s="75">
        <v>0</v>
      </c>
    </row>
    <row r="12" spans="1:66" s="41" customFormat="1" ht="18" customHeight="1">
      <c r="A12" s="68">
        <v>2</v>
      </c>
      <c r="B12" s="73" t="s">
        <v>133</v>
      </c>
      <c r="C12" s="74">
        <v>1043581.4351999999</v>
      </c>
      <c r="D12" s="74">
        <v>509346.5281</v>
      </c>
      <c r="E12" s="74">
        <v>877081.52599999995</v>
      </c>
      <c r="F12" s="74">
        <v>551664.63309999998</v>
      </c>
      <c r="G12" s="74">
        <v>236499.90919999999</v>
      </c>
      <c r="H12" s="74">
        <v>27681.895</v>
      </c>
      <c r="I12" s="74">
        <v>164844.39499999999</v>
      </c>
      <c r="J12" s="74">
        <v>122841.879</v>
      </c>
      <c r="K12" s="74">
        <v>0</v>
      </c>
      <c r="L12" s="74">
        <v>0</v>
      </c>
      <c r="M12" s="74">
        <v>92315.7</v>
      </c>
      <c r="N12" s="74">
        <v>39319.9931</v>
      </c>
      <c r="O12" s="74">
        <v>40302.300000000003</v>
      </c>
      <c r="P12" s="74">
        <v>24654.872100000001</v>
      </c>
      <c r="Q12" s="74">
        <v>1190.5</v>
      </c>
      <c r="R12" s="74">
        <v>528.96510000000001</v>
      </c>
      <c r="S12" s="74">
        <v>2192.1</v>
      </c>
      <c r="T12" s="74">
        <v>1577.8639000000001</v>
      </c>
      <c r="U12" s="74">
        <v>1604</v>
      </c>
      <c r="V12" s="74">
        <v>920.6</v>
      </c>
      <c r="W12" s="74">
        <v>13547.3</v>
      </c>
      <c r="X12" s="74">
        <v>3589.58</v>
      </c>
      <c r="Y12" s="74">
        <v>4523.3999999999996</v>
      </c>
      <c r="Z12" s="74">
        <v>0</v>
      </c>
      <c r="AA12" s="74">
        <v>16032.6</v>
      </c>
      <c r="AB12" s="74">
        <v>2884</v>
      </c>
      <c r="AC12" s="74">
        <v>11582.7</v>
      </c>
      <c r="AD12" s="74">
        <v>3174.6379999999999</v>
      </c>
      <c r="AE12" s="74">
        <v>0</v>
      </c>
      <c r="AF12" s="74">
        <v>0</v>
      </c>
      <c r="AG12" s="74">
        <v>59958.54</v>
      </c>
      <c r="AH12" s="74">
        <v>38009.94</v>
      </c>
      <c r="AI12" s="74">
        <v>59958.54</v>
      </c>
      <c r="AJ12" s="74">
        <v>38009.94</v>
      </c>
      <c r="AK12" s="74">
        <v>391906.12</v>
      </c>
      <c r="AL12" s="74">
        <v>278388.56</v>
      </c>
      <c r="AM12" s="74">
        <v>355973.37800000003</v>
      </c>
      <c r="AN12" s="74">
        <v>256120.09599999999</v>
      </c>
      <c r="AO12" s="74">
        <v>18192.900000000001</v>
      </c>
      <c r="AP12" s="74">
        <v>2595.9009999999998</v>
      </c>
      <c r="AQ12" s="74">
        <v>79863.870999999999</v>
      </c>
      <c r="AR12" s="74">
        <v>508.36</v>
      </c>
      <c r="AS12" s="74">
        <v>149863.87100000001</v>
      </c>
      <c r="AT12" s="74">
        <v>70508.36</v>
      </c>
      <c r="AU12" s="74">
        <v>0</v>
      </c>
      <c r="AV12" s="74">
        <v>0</v>
      </c>
      <c r="AW12" s="74">
        <v>135031.571</v>
      </c>
      <c r="AX12" s="74">
        <v>70000</v>
      </c>
      <c r="AY12" s="74">
        <v>0</v>
      </c>
      <c r="AZ12" s="74">
        <v>0</v>
      </c>
      <c r="BA12" s="74">
        <v>70000</v>
      </c>
      <c r="BB12" s="74">
        <v>70000</v>
      </c>
      <c r="BC12" s="74">
        <v>214508.51</v>
      </c>
      <c r="BD12" s="74">
        <v>22979.585999999999</v>
      </c>
      <c r="BE12" s="74">
        <v>105800</v>
      </c>
      <c r="BF12" s="74">
        <v>10461.34</v>
      </c>
      <c r="BG12" s="74">
        <v>0</v>
      </c>
      <c r="BH12" s="74">
        <v>0</v>
      </c>
      <c r="BI12" s="74">
        <v>0</v>
      </c>
      <c r="BJ12" s="74">
        <v>-69.105000000000004</v>
      </c>
      <c r="BK12" s="74">
        <v>-83808.6008</v>
      </c>
      <c r="BL12" s="74">
        <v>-5689.9260000000004</v>
      </c>
      <c r="BM12" s="75">
        <v>0</v>
      </c>
      <c r="BN12" s="75">
        <v>0</v>
      </c>
    </row>
    <row r="13" spans="1:66" s="41" customFormat="1" ht="18" customHeight="1">
      <c r="A13" s="68">
        <v>3</v>
      </c>
      <c r="B13" s="73" t="s">
        <v>134</v>
      </c>
      <c r="C13" s="74">
        <v>1308431.4077999999</v>
      </c>
      <c r="D13" s="74">
        <v>736122.24820000003</v>
      </c>
      <c r="E13" s="74">
        <v>1031153.0965</v>
      </c>
      <c r="F13" s="74">
        <v>566932.0932</v>
      </c>
      <c r="G13" s="74">
        <v>277278.3113</v>
      </c>
      <c r="H13" s="74">
        <v>169190.155</v>
      </c>
      <c r="I13" s="74">
        <v>294989</v>
      </c>
      <c r="J13" s="74">
        <v>189905.07709999999</v>
      </c>
      <c r="K13" s="74">
        <v>0</v>
      </c>
      <c r="L13" s="74">
        <v>0</v>
      </c>
      <c r="M13" s="74">
        <v>98750</v>
      </c>
      <c r="N13" s="74">
        <v>38818.176099999997</v>
      </c>
      <c r="O13" s="74">
        <v>30000</v>
      </c>
      <c r="P13" s="74">
        <v>17687.0134</v>
      </c>
      <c r="Q13" s="74">
        <v>600</v>
      </c>
      <c r="R13" s="74">
        <v>75.158900000000003</v>
      </c>
      <c r="S13" s="74">
        <v>2800</v>
      </c>
      <c r="T13" s="74">
        <v>1506.8377</v>
      </c>
      <c r="U13" s="74">
        <v>1800</v>
      </c>
      <c r="V13" s="74">
        <v>799</v>
      </c>
      <c r="W13" s="74">
        <v>10800</v>
      </c>
      <c r="X13" s="74">
        <v>3293.9110000000001</v>
      </c>
      <c r="Y13" s="74">
        <v>4900</v>
      </c>
      <c r="Z13" s="74">
        <v>140</v>
      </c>
      <c r="AA13" s="74">
        <v>19400</v>
      </c>
      <c r="AB13" s="74">
        <v>6025.5</v>
      </c>
      <c r="AC13" s="74">
        <v>16450</v>
      </c>
      <c r="AD13" s="74">
        <v>7446.3760000000002</v>
      </c>
      <c r="AE13" s="74">
        <v>0</v>
      </c>
      <c r="AF13" s="74">
        <v>0</v>
      </c>
      <c r="AG13" s="74">
        <v>0</v>
      </c>
      <c r="AH13" s="74">
        <v>0</v>
      </c>
      <c r="AI13" s="74">
        <v>0</v>
      </c>
      <c r="AJ13" s="74">
        <v>0</v>
      </c>
      <c r="AK13" s="74">
        <v>449853.75</v>
      </c>
      <c r="AL13" s="74">
        <v>336064.57</v>
      </c>
      <c r="AM13" s="74">
        <v>435943.75</v>
      </c>
      <c r="AN13" s="74">
        <v>330297.65000000002</v>
      </c>
      <c r="AO13" s="74">
        <v>4000</v>
      </c>
      <c r="AP13" s="74">
        <v>700</v>
      </c>
      <c r="AQ13" s="74">
        <v>183560.34650000001</v>
      </c>
      <c r="AR13" s="74">
        <v>1444.27</v>
      </c>
      <c r="AS13" s="74">
        <v>183560.34650000001</v>
      </c>
      <c r="AT13" s="74">
        <v>1444.27</v>
      </c>
      <c r="AU13" s="74">
        <v>0</v>
      </c>
      <c r="AV13" s="74">
        <v>0</v>
      </c>
      <c r="AW13" s="74">
        <v>178560.34650000001</v>
      </c>
      <c r="AX13" s="74">
        <v>0</v>
      </c>
      <c r="AY13" s="74">
        <v>0</v>
      </c>
      <c r="AZ13" s="74">
        <v>0</v>
      </c>
      <c r="BA13" s="74">
        <v>0</v>
      </c>
      <c r="BB13" s="74">
        <v>0</v>
      </c>
      <c r="BC13" s="74">
        <v>273998.3113</v>
      </c>
      <c r="BD13" s="74">
        <v>178040.47899999999</v>
      </c>
      <c r="BE13" s="74">
        <v>34880</v>
      </c>
      <c r="BF13" s="74">
        <v>19234.02</v>
      </c>
      <c r="BG13" s="74">
        <v>0</v>
      </c>
      <c r="BH13" s="74">
        <v>0</v>
      </c>
      <c r="BI13" s="74">
        <v>-5000</v>
      </c>
      <c r="BJ13" s="74">
        <v>-1258.6600000000001</v>
      </c>
      <c r="BK13" s="74">
        <v>-26600</v>
      </c>
      <c r="BL13" s="74">
        <v>-26825.684000000001</v>
      </c>
      <c r="BM13" s="75">
        <v>0</v>
      </c>
      <c r="BN13" s="75">
        <v>0</v>
      </c>
    </row>
    <row r="14" spans="1:66" s="41" customFormat="1" ht="19.5" customHeight="1">
      <c r="A14" s="68">
        <v>4</v>
      </c>
      <c r="B14" s="73" t="s">
        <v>135</v>
      </c>
      <c r="C14" s="74">
        <v>847006.5551</v>
      </c>
      <c r="D14" s="74">
        <v>505272.5981</v>
      </c>
      <c r="E14" s="74">
        <v>708188.8</v>
      </c>
      <c r="F14" s="74">
        <v>442884.89510000002</v>
      </c>
      <c r="G14" s="74">
        <v>138817.75510000001</v>
      </c>
      <c r="H14" s="74">
        <v>62387.703000000001</v>
      </c>
      <c r="I14" s="74">
        <v>187000</v>
      </c>
      <c r="J14" s="74">
        <v>118649.416</v>
      </c>
      <c r="K14" s="74">
        <v>0</v>
      </c>
      <c r="L14" s="74">
        <v>0</v>
      </c>
      <c r="M14" s="74">
        <v>108150</v>
      </c>
      <c r="N14" s="74">
        <v>66321.660999999993</v>
      </c>
      <c r="O14" s="74">
        <v>45000</v>
      </c>
      <c r="P14" s="74">
        <v>35176.538999999997</v>
      </c>
      <c r="Q14" s="74">
        <v>0</v>
      </c>
      <c r="R14" s="74">
        <v>0</v>
      </c>
      <c r="S14" s="74">
        <v>900</v>
      </c>
      <c r="T14" s="74">
        <v>561.86199999999997</v>
      </c>
      <c r="U14" s="74">
        <v>3300</v>
      </c>
      <c r="V14" s="74">
        <v>991.45</v>
      </c>
      <c r="W14" s="74">
        <v>25580</v>
      </c>
      <c r="X14" s="74">
        <v>8970.848</v>
      </c>
      <c r="Y14" s="74">
        <v>18080</v>
      </c>
      <c r="Z14" s="74">
        <v>5282.2380000000003</v>
      </c>
      <c r="AA14" s="74">
        <v>1500</v>
      </c>
      <c r="AB14" s="74">
        <v>469.5</v>
      </c>
      <c r="AC14" s="74">
        <v>19970</v>
      </c>
      <c r="AD14" s="74">
        <v>14168.332</v>
      </c>
      <c r="AE14" s="74">
        <v>0</v>
      </c>
      <c r="AF14" s="74">
        <v>0</v>
      </c>
      <c r="AG14" s="74">
        <v>184563.8</v>
      </c>
      <c r="AH14" s="74">
        <v>104880.8306</v>
      </c>
      <c r="AI14" s="74">
        <v>184563.8</v>
      </c>
      <c r="AJ14" s="74">
        <v>104880.8306</v>
      </c>
      <c r="AK14" s="74">
        <v>195129.00399999999</v>
      </c>
      <c r="AL14" s="74">
        <v>130348.798</v>
      </c>
      <c r="AM14" s="74">
        <v>160000</v>
      </c>
      <c r="AN14" s="74">
        <v>106348.798</v>
      </c>
      <c r="AO14" s="74">
        <v>7000</v>
      </c>
      <c r="AP14" s="74">
        <v>4410</v>
      </c>
      <c r="AQ14" s="74">
        <v>26345.995999999999</v>
      </c>
      <c r="AR14" s="74">
        <v>18274.1895</v>
      </c>
      <c r="AS14" s="74">
        <v>26345.995999999999</v>
      </c>
      <c r="AT14" s="74">
        <v>18274.1895</v>
      </c>
      <c r="AU14" s="74">
        <v>0</v>
      </c>
      <c r="AV14" s="74">
        <v>0</v>
      </c>
      <c r="AW14" s="74">
        <v>4745.9960000000001</v>
      </c>
      <c r="AX14" s="74">
        <v>0</v>
      </c>
      <c r="AY14" s="74">
        <v>0</v>
      </c>
      <c r="AZ14" s="74">
        <v>0</v>
      </c>
      <c r="BA14" s="74">
        <v>0</v>
      </c>
      <c r="BB14" s="74">
        <v>0</v>
      </c>
      <c r="BC14" s="74">
        <v>143446.361</v>
      </c>
      <c r="BD14" s="74">
        <v>78267.154999999999</v>
      </c>
      <c r="BE14" s="74">
        <v>44421.394099999998</v>
      </c>
      <c r="BF14" s="74">
        <v>31389.7</v>
      </c>
      <c r="BG14" s="74">
        <v>950</v>
      </c>
      <c r="BH14" s="74">
        <v>0</v>
      </c>
      <c r="BI14" s="74">
        <v>0</v>
      </c>
      <c r="BJ14" s="74">
        <v>-3908.8789999999999</v>
      </c>
      <c r="BK14" s="74">
        <v>-50000</v>
      </c>
      <c r="BL14" s="74">
        <v>-43360.273000000001</v>
      </c>
      <c r="BM14" s="75">
        <v>0</v>
      </c>
      <c r="BN14" s="75">
        <v>0</v>
      </c>
    </row>
    <row r="15" spans="1:66" s="41" customFormat="1" ht="19.5" customHeight="1">
      <c r="A15" s="68">
        <v>5</v>
      </c>
      <c r="B15" s="73" t="s">
        <v>136</v>
      </c>
      <c r="C15" s="74">
        <v>546403.68050000002</v>
      </c>
      <c r="D15" s="74">
        <v>153258.76850000001</v>
      </c>
      <c r="E15" s="74">
        <v>414553.68050000002</v>
      </c>
      <c r="F15" s="74">
        <v>150224.93650000001</v>
      </c>
      <c r="G15" s="74">
        <v>131850</v>
      </c>
      <c r="H15" s="74">
        <v>3033.8319999999999</v>
      </c>
      <c r="I15" s="74">
        <v>150620</v>
      </c>
      <c r="J15" s="74">
        <v>94434.362999999998</v>
      </c>
      <c r="K15" s="74">
        <v>0</v>
      </c>
      <c r="L15" s="74">
        <v>0</v>
      </c>
      <c r="M15" s="74">
        <v>104220</v>
      </c>
      <c r="N15" s="74">
        <v>36651.664499999999</v>
      </c>
      <c r="O15" s="74">
        <v>15500</v>
      </c>
      <c r="P15" s="74">
        <v>7442.4409999999998</v>
      </c>
      <c r="Q15" s="74">
        <v>16500</v>
      </c>
      <c r="R15" s="74">
        <v>10856.3</v>
      </c>
      <c r="S15" s="74">
        <v>2000</v>
      </c>
      <c r="T15" s="74">
        <v>1115.4075</v>
      </c>
      <c r="U15" s="74">
        <v>1500</v>
      </c>
      <c r="V15" s="74">
        <v>485.6</v>
      </c>
      <c r="W15" s="74">
        <v>26550</v>
      </c>
      <c r="X15" s="74">
        <v>6977.09</v>
      </c>
      <c r="Y15" s="74">
        <v>19850</v>
      </c>
      <c r="Z15" s="74">
        <v>5805</v>
      </c>
      <c r="AA15" s="74">
        <v>9790</v>
      </c>
      <c r="AB15" s="74">
        <v>3796.6750000000002</v>
      </c>
      <c r="AC15" s="74">
        <v>25280</v>
      </c>
      <c r="AD15" s="74">
        <v>5028.1009999999997</v>
      </c>
      <c r="AE15" s="74">
        <v>0</v>
      </c>
      <c r="AF15" s="74">
        <v>0</v>
      </c>
      <c r="AG15" s="74">
        <v>26680</v>
      </c>
      <c r="AH15" s="74">
        <v>17270.255000000001</v>
      </c>
      <c r="AI15" s="74">
        <v>26680</v>
      </c>
      <c r="AJ15" s="74">
        <v>17270.255000000001</v>
      </c>
      <c r="AK15" s="74">
        <v>11000</v>
      </c>
      <c r="AL15" s="74">
        <v>0</v>
      </c>
      <c r="AM15" s="74">
        <v>0</v>
      </c>
      <c r="AN15" s="74">
        <v>0</v>
      </c>
      <c r="AO15" s="74">
        <v>6500</v>
      </c>
      <c r="AP15" s="74">
        <v>200</v>
      </c>
      <c r="AQ15" s="74">
        <v>115533.6805</v>
      </c>
      <c r="AR15" s="74">
        <v>1668.654</v>
      </c>
      <c r="AS15" s="74">
        <v>115533.6805</v>
      </c>
      <c r="AT15" s="74">
        <v>1668.654</v>
      </c>
      <c r="AU15" s="74">
        <v>0</v>
      </c>
      <c r="AV15" s="74">
        <v>0</v>
      </c>
      <c r="AW15" s="74">
        <v>113533.6805</v>
      </c>
      <c r="AX15" s="74">
        <v>0</v>
      </c>
      <c r="AY15" s="74">
        <v>0</v>
      </c>
      <c r="AZ15" s="74">
        <v>0</v>
      </c>
      <c r="BA15" s="74">
        <v>0</v>
      </c>
      <c r="BB15" s="74">
        <v>0</v>
      </c>
      <c r="BC15" s="74">
        <v>108000</v>
      </c>
      <c r="BD15" s="74">
        <v>35</v>
      </c>
      <c r="BE15" s="74">
        <v>21350</v>
      </c>
      <c r="BF15" s="74">
        <v>5431</v>
      </c>
      <c r="BG15" s="74">
        <v>2500</v>
      </c>
      <c r="BH15" s="74">
        <v>0</v>
      </c>
      <c r="BI15" s="74">
        <v>0</v>
      </c>
      <c r="BJ15" s="74">
        <v>-145.96</v>
      </c>
      <c r="BK15" s="74">
        <v>0</v>
      </c>
      <c r="BL15" s="74">
        <v>-2286.2080000000001</v>
      </c>
      <c r="BM15" s="75">
        <v>0</v>
      </c>
      <c r="BN15" s="75">
        <v>0</v>
      </c>
    </row>
    <row r="16" spans="1:66" ht="16.5" customHeight="1">
      <c r="A16" s="159" t="s">
        <v>130</v>
      </c>
      <c r="B16" s="159"/>
      <c r="C16" s="47">
        <f>SUM(C11:C15)</f>
        <v>4930887.9838000005</v>
      </c>
      <c r="D16" s="47">
        <f t="shared" ref="D16:BN16" si="0">SUM(D11:D15)</f>
        <v>2511024.3601000002</v>
      </c>
      <c r="E16" s="47">
        <f t="shared" si="0"/>
        <v>3975818.9029999999</v>
      </c>
      <c r="F16" s="47">
        <f t="shared" si="0"/>
        <v>2306672.2738999999</v>
      </c>
      <c r="G16" s="47">
        <f t="shared" si="0"/>
        <v>1025069.0807999999</v>
      </c>
      <c r="H16" s="47">
        <f t="shared" si="0"/>
        <v>274352.08619999996</v>
      </c>
      <c r="I16" s="47">
        <f t="shared" si="0"/>
        <v>1032832.395</v>
      </c>
      <c r="J16" s="47">
        <f t="shared" si="0"/>
        <v>669746.73809999996</v>
      </c>
      <c r="K16" s="47">
        <f t="shared" si="0"/>
        <v>0</v>
      </c>
      <c r="L16" s="47">
        <f t="shared" si="0"/>
        <v>0</v>
      </c>
      <c r="M16" s="47">
        <f t="shared" si="0"/>
        <v>575542.69999999995</v>
      </c>
      <c r="N16" s="47">
        <f t="shared" si="0"/>
        <v>281140.73669999995</v>
      </c>
      <c r="O16" s="47">
        <f t="shared" si="0"/>
        <v>155272.29999999999</v>
      </c>
      <c r="P16" s="47">
        <f t="shared" si="0"/>
        <v>100633.13730000002</v>
      </c>
      <c r="Q16" s="47">
        <f t="shared" si="0"/>
        <v>103520.5</v>
      </c>
      <c r="R16" s="47">
        <f t="shared" si="0"/>
        <v>73846.694000000003</v>
      </c>
      <c r="S16" s="47">
        <f t="shared" si="0"/>
        <v>9572.1</v>
      </c>
      <c r="T16" s="47">
        <f t="shared" si="0"/>
        <v>5851.1797999999999</v>
      </c>
      <c r="U16" s="47">
        <f t="shared" si="0"/>
        <v>9304</v>
      </c>
      <c r="V16" s="47">
        <f t="shared" si="0"/>
        <v>3811.2499999999995</v>
      </c>
      <c r="W16" s="47">
        <f t="shared" si="0"/>
        <v>93024.3</v>
      </c>
      <c r="X16" s="47">
        <f t="shared" si="0"/>
        <v>29146.940500000001</v>
      </c>
      <c r="Y16" s="47">
        <f t="shared" si="0"/>
        <v>55828.4</v>
      </c>
      <c r="Z16" s="47">
        <f t="shared" si="0"/>
        <v>14783.282999999999</v>
      </c>
      <c r="AA16" s="47">
        <f t="shared" si="0"/>
        <v>54942.6</v>
      </c>
      <c r="AB16" s="47">
        <f t="shared" si="0"/>
        <v>15554.674899999998</v>
      </c>
      <c r="AC16" s="47">
        <f t="shared" si="0"/>
        <v>96192.7</v>
      </c>
      <c r="AD16" s="47">
        <f t="shared" si="0"/>
        <v>34716.917099999999</v>
      </c>
      <c r="AE16" s="47">
        <f t="shared" si="0"/>
        <v>0</v>
      </c>
      <c r="AF16" s="47">
        <f t="shared" si="0"/>
        <v>0</v>
      </c>
      <c r="AG16" s="47">
        <f t="shared" si="0"/>
        <v>775403.24</v>
      </c>
      <c r="AH16" s="47">
        <f t="shared" si="0"/>
        <v>497746.93359999999</v>
      </c>
      <c r="AI16" s="47">
        <f t="shared" si="0"/>
        <v>775403.24</v>
      </c>
      <c r="AJ16" s="47">
        <f t="shared" si="0"/>
        <v>497746.93359999999</v>
      </c>
      <c r="AK16" s="47">
        <f t="shared" si="0"/>
        <v>1066817.9739999999</v>
      </c>
      <c r="AL16" s="47">
        <f t="shared" si="0"/>
        <v>756211.35299999989</v>
      </c>
      <c r="AM16" s="47">
        <f t="shared" si="0"/>
        <v>970846.228</v>
      </c>
      <c r="AN16" s="47">
        <f t="shared" si="0"/>
        <v>704175.96900000004</v>
      </c>
      <c r="AO16" s="47">
        <f t="shared" si="0"/>
        <v>36442.9</v>
      </c>
      <c r="AP16" s="47">
        <f t="shared" si="0"/>
        <v>8355.9009999999998</v>
      </c>
      <c r="AQ16" s="47">
        <f t="shared" si="0"/>
        <v>418779.69400000002</v>
      </c>
      <c r="AR16" s="47">
        <f t="shared" si="0"/>
        <v>23470.611499999999</v>
      </c>
      <c r="AS16" s="47">
        <f t="shared" si="0"/>
        <v>488779.69400000002</v>
      </c>
      <c r="AT16" s="47">
        <f t="shared" si="0"/>
        <v>93470.611500000014</v>
      </c>
      <c r="AU16" s="47">
        <f t="shared" si="0"/>
        <v>0</v>
      </c>
      <c r="AV16" s="47">
        <f t="shared" si="0"/>
        <v>0</v>
      </c>
      <c r="AW16" s="47">
        <f t="shared" si="0"/>
        <v>442297.39400000003</v>
      </c>
      <c r="AX16" s="47">
        <f t="shared" si="0"/>
        <v>70000</v>
      </c>
      <c r="AY16" s="47">
        <f t="shared" si="0"/>
        <v>0</v>
      </c>
      <c r="AZ16" s="47">
        <f t="shared" si="0"/>
        <v>0</v>
      </c>
      <c r="BA16" s="47">
        <f t="shared" si="0"/>
        <v>70000</v>
      </c>
      <c r="BB16" s="47">
        <f t="shared" si="0"/>
        <v>70000</v>
      </c>
      <c r="BC16" s="47">
        <f t="shared" si="0"/>
        <v>991056.28750000009</v>
      </c>
      <c r="BD16" s="47">
        <f t="shared" si="0"/>
        <v>391732.41170000006</v>
      </c>
      <c r="BE16" s="47">
        <f t="shared" si="0"/>
        <v>227491.3941</v>
      </c>
      <c r="BF16" s="47">
        <f t="shared" si="0"/>
        <v>77393.77</v>
      </c>
      <c r="BG16" s="47">
        <f t="shared" si="0"/>
        <v>3450</v>
      </c>
      <c r="BH16" s="47">
        <f t="shared" si="0"/>
        <v>0</v>
      </c>
      <c r="BI16" s="47">
        <f t="shared" si="0"/>
        <v>-5000</v>
      </c>
      <c r="BJ16" s="47">
        <f t="shared" si="0"/>
        <v>-5382.6040000000003</v>
      </c>
      <c r="BK16" s="47">
        <f t="shared" si="0"/>
        <v>-191928.60080000001</v>
      </c>
      <c r="BL16" s="47">
        <f t="shared" si="0"/>
        <v>-189391.49150000003</v>
      </c>
      <c r="BM16" s="47">
        <f t="shared" si="0"/>
        <v>0</v>
      </c>
      <c r="BN16" s="47">
        <f t="shared" si="0"/>
        <v>0</v>
      </c>
    </row>
    <row r="18" spans="5:5">
      <c r="E18" s="71"/>
    </row>
    <row r="19" spans="5:5">
      <c r="E19" s="71"/>
    </row>
  </sheetData>
  <protectedRanges>
    <protectedRange sqref="AS11:BN15" name="Range3"/>
    <protectedRange sqref="A16" name="Range1"/>
    <protectedRange sqref="I11:AP15" name="Range2"/>
    <protectedRange sqref="B11:B15" name="Range1_1"/>
  </protectedRanges>
  <mergeCells count="53"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  <mergeCell ref="AI8:AJ8"/>
    <mergeCell ref="BC7:BD8"/>
    <mergeCell ref="BE7:BF8"/>
    <mergeCell ref="A16:B16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AW8:AX8"/>
    <mergeCell ref="BK6:BN7"/>
    <mergeCell ref="AQ7:AV7"/>
    <mergeCell ref="BI6:BJ8"/>
    <mergeCell ref="BC6:BF6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</mergeCells>
  <pageMargins left="0.24" right="0.16" top="0.75" bottom="0.75" header="0.3" footer="0.3"/>
  <pageSetup scale="75" orientation="landscape" r:id="rId1"/>
  <colBreaks count="3" manualBreakCount="3">
    <brk id="12" max="1048575" man="1"/>
    <brk id="24" max="1048575" man="1"/>
    <brk id="3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DU113"/>
  <sheetViews>
    <sheetView tabSelected="1" topLeftCell="B1" workbookViewId="0">
      <selection activeCell="J19" sqref="J19"/>
    </sheetView>
  </sheetViews>
  <sheetFormatPr defaultColWidth="9" defaultRowHeight="17.25"/>
  <cols>
    <col min="1" max="1" width="0.875" style="36" hidden="1" customWidth="1"/>
    <col min="2" max="2" width="4" style="36" customWidth="1"/>
    <col min="3" max="3" width="19.875" style="36" customWidth="1"/>
    <col min="4" max="4" width="14.25" style="36" customWidth="1"/>
    <col min="5" max="5" width="12.625" style="36" customWidth="1"/>
    <col min="6" max="6" width="13.375" style="36" customWidth="1"/>
    <col min="7" max="7" width="11.5" style="36" customWidth="1"/>
    <col min="8" max="8" width="11.875" style="36" customWidth="1"/>
    <col min="9" max="9" width="10" style="36" customWidth="1"/>
    <col min="10" max="10" width="11.375" style="36" customWidth="1"/>
    <col min="11" max="11" width="10.625" style="36" bestFit="1" customWidth="1"/>
    <col min="12" max="12" width="11.25" style="36" customWidth="1"/>
    <col min="13" max="13" width="9.375" style="36" bestFit="1" customWidth="1"/>
    <col min="14" max="14" width="12.125" style="36" customWidth="1"/>
    <col min="15" max="15" width="11.25" style="36" customWidth="1"/>
    <col min="16" max="16" width="11.375" style="36" customWidth="1"/>
    <col min="17" max="17" width="9.875" style="36" customWidth="1"/>
    <col min="18" max="18" width="10.25" style="36" customWidth="1"/>
    <col min="19" max="19" width="9" style="36"/>
    <col min="20" max="21" width="9.875" style="36" customWidth="1"/>
    <col min="22" max="22" width="9" style="36"/>
    <col min="23" max="23" width="10.5" style="36" customWidth="1"/>
    <col min="24" max="24" width="8.375" style="36" customWidth="1"/>
    <col min="25" max="25" width="7.75" style="36" customWidth="1"/>
    <col min="26" max="26" width="8.625" style="36" customWidth="1"/>
    <col min="27" max="27" width="9.875" style="36" customWidth="1"/>
    <col min="28" max="28" width="7.375" style="36" customWidth="1"/>
    <col min="29" max="29" width="7.75" style="36" customWidth="1"/>
    <col min="30" max="30" width="10.5" style="36" customWidth="1"/>
    <col min="31" max="31" width="9.5" style="36" bestFit="1" customWidth="1"/>
    <col min="32" max="32" width="9.5" style="36" customWidth="1"/>
    <col min="33" max="33" width="9.75" style="36" bestFit="1" customWidth="1"/>
    <col min="34" max="37" width="8.125" style="36" customWidth="1"/>
    <col min="38" max="38" width="9.5" style="36" bestFit="1" customWidth="1"/>
    <col min="39" max="39" width="9.125" style="36" bestFit="1" customWidth="1"/>
    <col min="40" max="40" width="9.375" style="36" bestFit="1" customWidth="1"/>
    <col min="41" max="41" width="10.125" style="36" customWidth="1"/>
    <col min="42" max="42" width="8.125" style="36" customWidth="1"/>
    <col min="43" max="43" width="9.25" style="36" customWidth="1"/>
    <col min="44" max="44" width="8.375" style="36" customWidth="1"/>
    <col min="45" max="45" width="9.25" style="36" customWidth="1"/>
    <col min="46" max="46" width="10.125" style="36" customWidth="1"/>
    <col min="47" max="47" width="9.25" style="36" customWidth="1"/>
    <col min="48" max="48" width="11.5" style="36" customWidth="1"/>
    <col min="49" max="49" width="9.75" style="36" bestFit="1" customWidth="1"/>
    <col min="50" max="50" width="9.25" style="36" customWidth="1"/>
    <col min="51" max="51" width="4.75" style="36" bestFit="1" customWidth="1"/>
    <col min="52" max="53" width="10.25" style="36" bestFit="1" customWidth="1"/>
    <col min="54" max="55" width="9.25" style="36" bestFit="1" customWidth="1"/>
    <col min="56" max="56" width="7.25" style="36" bestFit="1" customWidth="1"/>
    <col min="57" max="57" width="6.5" style="36" bestFit="1" customWidth="1"/>
    <col min="58" max="58" width="9.75" style="36" bestFit="1" customWidth="1"/>
    <col min="59" max="59" width="9.125" style="36" bestFit="1" customWidth="1"/>
    <col min="60" max="60" width="9.25" style="36" customWidth="1"/>
    <col min="61" max="61" width="4.75" style="36" bestFit="1" customWidth="1"/>
    <col min="62" max="62" width="8.75" style="36" bestFit="1" customWidth="1"/>
    <col min="63" max="63" width="8.5" style="36" bestFit="1" customWidth="1"/>
    <col min="64" max="64" width="7.25" style="36" bestFit="1" customWidth="1"/>
    <col min="65" max="65" width="4.75" style="36" bestFit="1" customWidth="1"/>
    <col min="66" max="66" width="9.375" style="36" customWidth="1"/>
    <col min="67" max="67" width="8.625" style="36" bestFit="1" customWidth="1"/>
    <col min="68" max="68" width="9.5" style="36" bestFit="1" customWidth="1"/>
    <col min="69" max="69" width="9.75" style="36" bestFit="1" customWidth="1"/>
    <col min="70" max="70" width="9.25" style="36" customWidth="1"/>
    <col min="71" max="71" width="8.625" style="36" bestFit="1" customWidth="1"/>
    <col min="72" max="72" width="7.25" style="36" bestFit="1" customWidth="1"/>
    <col min="73" max="73" width="4.75" style="36" bestFit="1" customWidth="1"/>
    <col min="74" max="74" width="9.25" style="36" bestFit="1" customWidth="1"/>
    <col min="75" max="75" width="6" style="36" bestFit="1" customWidth="1"/>
    <col min="76" max="76" width="9.25" style="36" bestFit="1" customWidth="1"/>
    <col min="77" max="81" width="9.125" style="36" customWidth="1"/>
    <col min="82" max="82" width="10.25" style="36" customWidth="1"/>
    <col min="83" max="83" width="8.625" style="36" bestFit="1" customWidth="1"/>
    <col min="84" max="84" width="9.25" style="36" customWidth="1"/>
    <col min="85" max="85" width="9.75" style="36" customWidth="1"/>
    <col min="86" max="86" width="11.25" style="36" customWidth="1"/>
    <col min="87" max="87" width="9.625" style="36" customWidth="1"/>
    <col min="88" max="88" width="9.875" style="36" customWidth="1"/>
    <col min="89" max="89" width="7.5" style="36" customWidth="1"/>
    <col min="90" max="90" width="10.125" style="36" customWidth="1"/>
    <col min="91" max="91" width="8" style="36" customWidth="1"/>
    <col min="92" max="92" width="8.75" style="36" customWidth="1"/>
    <col min="93" max="93" width="8.875" style="36" customWidth="1"/>
    <col min="94" max="94" width="10.625" style="36" customWidth="1"/>
    <col min="95" max="95" width="8.625" style="36" customWidth="1"/>
    <col min="96" max="96" width="9.375" style="36" customWidth="1"/>
    <col min="97" max="97" width="8.875" style="36" customWidth="1"/>
    <col min="98" max="98" width="11.375" style="36" customWidth="1"/>
    <col min="99" max="103" width="8.875" style="36" customWidth="1"/>
    <col min="104" max="104" width="10.625" style="36" customWidth="1"/>
    <col min="105" max="105" width="8.875" style="36" customWidth="1"/>
    <col min="106" max="106" width="11.375" style="36" customWidth="1"/>
    <col min="107" max="107" width="10" style="36" customWidth="1"/>
    <col min="108" max="108" width="8.75" style="36" customWidth="1"/>
    <col min="109" max="109" width="8.5" style="36" customWidth="1"/>
    <col min="110" max="110" width="11.5" style="36" customWidth="1"/>
    <col min="111" max="111" width="11.125" style="36" customWidth="1"/>
    <col min="112" max="112" width="8.5" style="36" customWidth="1"/>
    <col min="113" max="113" width="9.625" style="36" customWidth="1"/>
    <col min="114" max="114" width="10.625" style="36" customWidth="1"/>
    <col min="115" max="115" width="9.5" style="36" customWidth="1"/>
    <col min="116" max="116" width="7.875" style="36" customWidth="1"/>
    <col min="117" max="117" width="6.875" style="36" customWidth="1"/>
    <col min="118" max="118" width="9.625" style="36" bestFit="1" customWidth="1"/>
    <col min="119" max="121" width="9.5" style="36" customWidth="1"/>
    <col min="122" max="122" width="7.875" style="36" bestFit="1" customWidth="1"/>
    <col min="123" max="123" width="7.625" style="36" customWidth="1"/>
    <col min="124" max="124" width="11" style="36" customWidth="1"/>
    <col min="125" max="125" width="10.875" style="36" customWidth="1"/>
    <col min="126" max="16384" width="9" style="36"/>
  </cols>
  <sheetData>
    <row r="1" spans="1:125" ht="17.25" customHeight="1">
      <c r="A1" s="36" t="s">
        <v>127</v>
      </c>
      <c r="D1" s="194" t="s">
        <v>131</v>
      </c>
      <c r="E1" s="194"/>
      <c r="F1" s="194"/>
      <c r="G1" s="194"/>
      <c r="H1" s="194"/>
      <c r="I1" s="194"/>
      <c r="J1" s="194"/>
      <c r="K1" s="194"/>
      <c r="L1" s="194"/>
      <c r="M1" s="194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</row>
    <row r="2" spans="1:125" ht="25.5" customHeight="1">
      <c r="B2" s="50"/>
      <c r="D2" s="195" t="s">
        <v>139</v>
      </c>
      <c r="E2" s="195"/>
      <c r="F2" s="195"/>
      <c r="G2" s="195"/>
      <c r="H2" s="195"/>
      <c r="I2" s="195"/>
      <c r="J2" s="195"/>
      <c r="K2" s="195"/>
      <c r="L2" s="195"/>
      <c r="M2" s="195"/>
      <c r="N2" s="50"/>
      <c r="O2" s="50"/>
      <c r="P2" s="50"/>
      <c r="Q2" s="50"/>
      <c r="R2" s="49"/>
      <c r="S2" s="49"/>
      <c r="T2" s="49"/>
      <c r="U2" s="49"/>
      <c r="V2" s="50"/>
      <c r="W2" s="50"/>
      <c r="X2" s="50"/>
      <c r="Y2" s="50"/>
      <c r="Z2" s="50"/>
      <c r="AA2" s="50"/>
      <c r="AB2" s="50"/>
      <c r="AC2" s="50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51"/>
      <c r="DK2" s="51"/>
      <c r="DL2" s="51"/>
      <c r="DM2" s="51"/>
      <c r="DN2" s="51"/>
      <c r="DO2" s="51"/>
      <c r="DP2" s="51"/>
      <c r="DQ2" s="51"/>
      <c r="DR2" s="51"/>
      <c r="DS2" s="51"/>
    </row>
    <row r="3" spans="1:125" ht="13.5" customHeight="1">
      <c r="B3" s="49"/>
      <c r="D3" s="52"/>
      <c r="E3" s="52"/>
      <c r="F3" s="52"/>
      <c r="G3" s="53"/>
      <c r="H3" s="53"/>
      <c r="I3" s="53"/>
      <c r="J3" s="185" t="s">
        <v>128</v>
      </c>
      <c r="K3" s="185"/>
      <c r="L3" s="49"/>
      <c r="M3" s="49"/>
      <c r="N3" s="49"/>
      <c r="O3" s="49"/>
      <c r="P3" s="49"/>
      <c r="Q3" s="49"/>
      <c r="R3" s="49"/>
      <c r="S3" s="49"/>
      <c r="T3" s="49"/>
      <c r="U3" s="49"/>
      <c r="V3" s="50"/>
      <c r="W3" s="50"/>
      <c r="X3" s="50"/>
      <c r="Y3" s="50"/>
      <c r="Z3" s="50"/>
      <c r="AA3" s="50"/>
      <c r="AB3" s="50"/>
      <c r="AC3" s="50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51"/>
      <c r="DK3" s="51"/>
      <c r="DL3" s="51"/>
      <c r="DM3" s="51"/>
      <c r="DN3" s="51"/>
      <c r="DO3" s="51"/>
      <c r="DP3" s="51"/>
      <c r="DQ3" s="51"/>
      <c r="DR3" s="51"/>
      <c r="DS3" s="51"/>
    </row>
    <row r="4" spans="1:125" s="54" customFormat="1" ht="12.75" customHeight="1">
      <c r="B4" s="198" t="s">
        <v>60</v>
      </c>
      <c r="C4" s="199" t="s">
        <v>59</v>
      </c>
      <c r="D4" s="200" t="s">
        <v>93</v>
      </c>
      <c r="E4" s="201"/>
      <c r="F4" s="201"/>
      <c r="G4" s="201"/>
      <c r="H4" s="201"/>
      <c r="I4" s="202"/>
      <c r="J4" s="209" t="s">
        <v>94</v>
      </c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0"/>
      <c r="AK4" s="210"/>
      <c r="AL4" s="210"/>
      <c r="AM4" s="210"/>
      <c r="AN4" s="210"/>
      <c r="AO4" s="210"/>
      <c r="AP4" s="210"/>
      <c r="AQ4" s="210"/>
      <c r="AR4" s="210"/>
      <c r="AS4" s="210"/>
      <c r="AT4" s="210"/>
      <c r="AU4" s="210"/>
      <c r="AV4" s="210"/>
      <c r="AW4" s="210"/>
      <c r="AX4" s="210"/>
      <c r="AY4" s="210"/>
      <c r="AZ4" s="210"/>
      <c r="BA4" s="210"/>
      <c r="BB4" s="210"/>
      <c r="BC4" s="210"/>
      <c r="BD4" s="210"/>
      <c r="BE4" s="210"/>
      <c r="BF4" s="210"/>
      <c r="BG4" s="210"/>
      <c r="BH4" s="210"/>
      <c r="BI4" s="210"/>
      <c r="BJ4" s="210"/>
      <c r="BK4" s="210"/>
      <c r="BL4" s="210"/>
      <c r="BM4" s="210"/>
      <c r="BN4" s="210"/>
      <c r="BO4" s="210"/>
      <c r="BP4" s="210"/>
      <c r="BQ4" s="210"/>
      <c r="BR4" s="210"/>
      <c r="BS4" s="210"/>
      <c r="BT4" s="210"/>
      <c r="BU4" s="210"/>
      <c r="BV4" s="210"/>
      <c r="BW4" s="210"/>
      <c r="BX4" s="210"/>
      <c r="BY4" s="210"/>
      <c r="BZ4" s="210"/>
      <c r="CA4" s="210"/>
      <c r="CB4" s="210"/>
      <c r="CC4" s="210"/>
      <c r="CD4" s="210"/>
      <c r="CE4" s="210"/>
      <c r="CF4" s="210"/>
      <c r="CG4" s="210"/>
      <c r="CH4" s="210"/>
      <c r="CI4" s="210"/>
      <c r="CJ4" s="210"/>
      <c r="CK4" s="210"/>
      <c r="CL4" s="210"/>
      <c r="CM4" s="210"/>
      <c r="CN4" s="210"/>
      <c r="CO4" s="210"/>
      <c r="CP4" s="210"/>
      <c r="CQ4" s="210"/>
      <c r="CR4" s="210"/>
      <c r="CS4" s="210"/>
      <c r="CT4" s="210"/>
      <c r="CU4" s="210"/>
      <c r="CV4" s="210"/>
      <c r="CW4" s="210"/>
      <c r="CX4" s="210"/>
      <c r="CY4" s="210"/>
      <c r="CZ4" s="210"/>
      <c r="DA4" s="210"/>
      <c r="DB4" s="210"/>
      <c r="DC4" s="210"/>
      <c r="DD4" s="210"/>
      <c r="DE4" s="210"/>
      <c r="DF4" s="210"/>
      <c r="DG4" s="210"/>
      <c r="DH4" s="210"/>
      <c r="DI4" s="210"/>
      <c r="DJ4" s="210"/>
      <c r="DK4" s="210"/>
      <c r="DL4" s="210"/>
      <c r="DM4" s="210"/>
      <c r="DN4" s="210"/>
      <c r="DO4" s="210"/>
      <c r="DP4" s="210"/>
      <c r="DQ4" s="210"/>
      <c r="DR4" s="210"/>
      <c r="DS4" s="210"/>
      <c r="DT4" s="210"/>
      <c r="DU4" s="211"/>
    </row>
    <row r="5" spans="1:125" s="54" customFormat="1" ht="15.75" customHeight="1">
      <c r="B5" s="198"/>
      <c r="C5" s="199"/>
      <c r="D5" s="203"/>
      <c r="E5" s="204"/>
      <c r="F5" s="204"/>
      <c r="G5" s="204"/>
      <c r="H5" s="204"/>
      <c r="I5" s="205"/>
      <c r="J5" s="200" t="s">
        <v>95</v>
      </c>
      <c r="K5" s="201"/>
      <c r="L5" s="201"/>
      <c r="M5" s="201"/>
      <c r="N5" s="212" t="s">
        <v>96</v>
      </c>
      <c r="O5" s="213"/>
      <c r="P5" s="213"/>
      <c r="Q5" s="213"/>
      <c r="R5" s="213"/>
      <c r="S5" s="213"/>
      <c r="T5" s="213"/>
      <c r="U5" s="214"/>
      <c r="V5" s="200" t="s">
        <v>97</v>
      </c>
      <c r="W5" s="201"/>
      <c r="X5" s="201"/>
      <c r="Y5" s="202"/>
      <c r="Z5" s="200" t="s">
        <v>98</v>
      </c>
      <c r="AA5" s="201"/>
      <c r="AB5" s="201"/>
      <c r="AC5" s="202"/>
      <c r="AD5" s="200" t="s">
        <v>99</v>
      </c>
      <c r="AE5" s="201"/>
      <c r="AF5" s="201"/>
      <c r="AG5" s="202"/>
      <c r="AH5" s="55"/>
      <c r="AI5" s="55"/>
      <c r="AJ5" s="55"/>
      <c r="AK5" s="55"/>
      <c r="AL5" s="146"/>
      <c r="AM5" s="221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7"/>
      <c r="BB5" s="200" t="s">
        <v>100</v>
      </c>
      <c r="BC5" s="201"/>
      <c r="BD5" s="201"/>
      <c r="BE5" s="202"/>
      <c r="BF5" s="58" t="s">
        <v>55</v>
      </c>
      <c r="BG5" s="58"/>
      <c r="BH5" s="58"/>
      <c r="BI5" s="58"/>
      <c r="BJ5" s="58"/>
      <c r="BK5" s="58"/>
      <c r="BL5" s="58"/>
      <c r="BM5" s="58"/>
      <c r="BN5" s="200" t="s">
        <v>101</v>
      </c>
      <c r="BO5" s="201"/>
      <c r="BP5" s="201"/>
      <c r="BQ5" s="202"/>
      <c r="BR5" s="59" t="s">
        <v>102</v>
      </c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221"/>
      <c r="CG5" s="221"/>
      <c r="CH5" s="221"/>
      <c r="CI5" s="221"/>
      <c r="CJ5" s="221"/>
      <c r="CK5" s="147"/>
      <c r="CL5" s="200" t="s">
        <v>103</v>
      </c>
      <c r="CM5" s="201"/>
      <c r="CN5" s="201"/>
      <c r="CO5" s="202"/>
      <c r="CP5" s="200" t="s">
        <v>104</v>
      </c>
      <c r="CQ5" s="201"/>
      <c r="CR5" s="201"/>
      <c r="CS5" s="202"/>
      <c r="CT5" s="55" t="s">
        <v>102</v>
      </c>
      <c r="CU5" s="55"/>
      <c r="CV5" s="55"/>
      <c r="CW5" s="55"/>
      <c r="CX5" s="55"/>
      <c r="CY5" s="55"/>
      <c r="CZ5" s="55"/>
      <c r="DA5" s="55"/>
      <c r="DB5" s="200" t="s">
        <v>105</v>
      </c>
      <c r="DC5" s="201"/>
      <c r="DD5" s="201"/>
      <c r="DE5" s="202"/>
      <c r="DF5" s="55" t="s">
        <v>102</v>
      </c>
      <c r="DG5" s="55"/>
      <c r="DH5" s="55"/>
      <c r="DI5" s="55"/>
      <c r="DJ5" s="200" t="s">
        <v>106</v>
      </c>
      <c r="DK5" s="201"/>
      <c r="DL5" s="201"/>
      <c r="DM5" s="202"/>
      <c r="DN5" s="200" t="s">
        <v>107</v>
      </c>
      <c r="DO5" s="201"/>
      <c r="DP5" s="201"/>
      <c r="DQ5" s="201"/>
      <c r="DR5" s="201"/>
      <c r="DS5" s="202"/>
      <c r="DT5" s="161" t="s">
        <v>108</v>
      </c>
      <c r="DU5" s="161"/>
    </row>
    <row r="6" spans="1:125" s="54" customFormat="1" ht="80.25" customHeight="1">
      <c r="B6" s="198"/>
      <c r="C6" s="199"/>
      <c r="D6" s="206"/>
      <c r="E6" s="207"/>
      <c r="F6" s="207"/>
      <c r="G6" s="207"/>
      <c r="H6" s="207"/>
      <c r="I6" s="208"/>
      <c r="J6" s="203"/>
      <c r="K6" s="204"/>
      <c r="L6" s="204"/>
      <c r="M6" s="204"/>
      <c r="N6" s="200" t="s">
        <v>109</v>
      </c>
      <c r="O6" s="201"/>
      <c r="P6" s="201"/>
      <c r="Q6" s="201"/>
      <c r="R6" s="200" t="s">
        <v>110</v>
      </c>
      <c r="S6" s="201"/>
      <c r="T6" s="201"/>
      <c r="U6" s="201"/>
      <c r="V6" s="206"/>
      <c r="W6" s="207"/>
      <c r="X6" s="207"/>
      <c r="Y6" s="208"/>
      <c r="Z6" s="206"/>
      <c r="AA6" s="207"/>
      <c r="AB6" s="207"/>
      <c r="AC6" s="208"/>
      <c r="AD6" s="206"/>
      <c r="AE6" s="207"/>
      <c r="AF6" s="207"/>
      <c r="AG6" s="208"/>
      <c r="AH6" s="222" t="s">
        <v>137</v>
      </c>
      <c r="AI6" s="223"/>
      <c r="AJ6" s="223"/>
      <c r="AK6" s="224"/>
      <c r="AL6" s="200" t="s">
        <v>111</v>
      </c>
      <c r="AM6" s="201"/>
      <c r="AN6" s="201"/>
      <c r="AO6" s="201"/>
      <c r="AP6" s="200" t="s">
        <v>112</v>
      </c>
      <c r="AQ6" s="201"/>
      <c r="AR6" s="201"/>
      <c r="AS6" s="201"/>
      <c r="AT6" s="200" t="s">
        <v>113</v>
      </c>
      <c r="AU6" s="201"/>
      <c r="AV6" s="201"/>
      <c r="AW6" s="201"/>
      <c r="AX6" s="200" t="s">
        <v>114</v>
      </c>
      <c r="AY6" s="201"/>
      <c r="AZ6" s="201"/>
      <c r="BA6" s="201"/>
      <c r="BB6" s="206"/>
      <c r="BC6" s="207"/>
      <c r="BD6" s="207"/>
      <c r="BE6" s="208"/>
      <c r="BF6" s="220" t="s">
        <v>115</v>
      </c>
      <c r="BG6" s="220"/>
      <c r="BH6" s="220"/>
      <c r="BI6" s="220"/>
      <c r="BJ6" s="217" t="s">
        <v>116</v>
      </c>
      <c r="BK6" s="218"/>
      <c r="BL6" s="218"/>
      <c r="BM6" s="219"/>
      <c r="BN6" s="206"/>
      <c r="BO6" s="207"/>
      <c r="BP6" s="207"/>
      <c r="BQ6" s="208"/>
      <c r="BR6" s="200" t="s">
        <v>117</v>
      </c>
      <c r="BS6" s="201"/>
      <c r="BT6" s="201"/>
      <c r="BU6" s="201"/>
      <c r="BV6" s="200" t="s">
        <v>118</v>
      </c>
      <c r="BW6" s="201"/>
      <c r="BX6" s="201"/>
      <c r="BY6" s="201"/>
      <c r="BZ6" s="220" t="s">
        <v>119</v>
      </c>
      <c r="CA6" s="220"/>
      <c r="CB6" s="220"/>
      <c r="CC6" s="220"/>
      <c r="CD6" s="200" t="s">
        <v>120</v>
      </c>
      <c r="CE6" s="201"/>
      <c r="CF6" s="201"/>
      <c r="CG6" s="201"/>
      <c r="CH6" s="200" t="s">
        <v>121</v>
      </c>
      <c r="CI6" s="201"/>
      <c r="CJ6" s="201"/>
      <c r="CK6" s="201"/>
      <c r="CL6" s="206"/>
      <c r="CM6" s="207"/>
      <c r="CN6" s="207"/>
      <c r="CO6" s="208"/>
      <c r="CP6" s="206"/>
      <c r="CQ6" s="207"/>
      <c r="CR6" s="207"/>
      <c r="CS6" s="208"/>
      <c r="CT6" s="220" t="s">
        <v>122</v>
      </c>
      <c r="CU6" s="220"/>
      <c r="CV6" s="220"/>
      <c r="CW6" s="220"/>
      <c r="CX6" s="220" t="s">
        <v>123</v>
      </c>
      <c r="CY6" s="220"/>
      <c r="CZ6" s="220"/>
      <c r="DA6" s="220"/>
      <c r="DB6" s="206"/>
      <c r="DC6" s="207"/>
      <c r="DD6" s="207"/>
      <c r="DE6" s="208"/>
      <c r="DF6" s="200" t="s">
        <v>124</v>
      </c>
      <c r="DG6" s="201"/>
      <c r="DH6" s="201"/>
      <c r="DI6" s="202"/>
      <c r="DJ6" s="206"/>
      <c r="DK6" s="207"/>
      <c r="DL6" s="207"/>
      <c r="DM6" s="208"/>
      <c r="DN6" s="206"/>
      <c r="DO6" s="207"/>
      <c r="DP6" s="207"/>
      <c r="DQ6" s="207"/>
      <c r="DR6" s="207"/>
      <c r="DS6" s="208"/>
      <c r="DT6" s="161"/>
      <c r="DU6" s="161"/>
    </row>
    <row r="7" spans="1:125" s="54" customFormat="1" ht="72.75" customHeight="1">
      <c r="B7" s="198"/>
      <c r="C7" s="199"/>
      <c r="D7" s="196" t="s">
        <v>125</v>
      </c>
      <c r="E7" s="197"/>
      <c r="F7" s="193" t="s">
        <v>63</v>
      </c>
      <c r="G7" s="193"/>
      <c r="H7" s="193" t="s">
        <v>64</v>
      </c>
      <c r="I7" s="193"/>
      <c r="J7" s="193" t="s">
        <v>63</v>
      </c>
      <c r="K7" s="193"/>
      <c r="L7" s="193" t="s">
        <v>64</v>
      </c>
      <c r="M7" s="193"/>
      <c r="N7" s="193" t="s">
        <v>63</v>
      </c>
      <c r="O7" s="193"/>
      <c r="P7" s="193" t="s">
        <v>64</v>
      </c>
      <c r="Q7" s="193"/>
      <c r="R7" s="193" t="s">
        <v>63</v>
      </c>
      <c r="S7" s="193"/>
      <c r="T7" s="193" t="s">
        <v>64</v>
      </c>
      <c r="U7" s="193"/>
      <c r="V7" s="193" t="s">
        <v>63</v>
      </c>
      <c r="W7" s="193"/>
      <c r="X7" s="193" t="s">
        <v>64</v>
      </c>
      <c r="Y7" s="193"/>
      <c r="Z7" s="193" t="s">
        <v>63</v>
      </c>
      <c r="AA7" s="193"/>
      <c r="AB7" s="193" t="s">
        <v>64</v>
      </c>
      <c r="AC7" s="193"/>
      <c r="AD7" s="193" t="s">
        <v>63</v>
      </c>
      <c r="AE7" s="193"/>
      <c r="AF7" s="193" t="s">
        <v>64</v>
      </c>
      <c r="AG7" s="193"/>
      <c r="AH7" s="215" t="s">
        <v>63</v>
      </c>
      <c r="AI7" s="216"/>
      <c r="AJ7" s="215" t="s">
        <v>64</v>
      </c>
      <c r="AK7" s="216"/>
      <c r="AL7" s="193" t="s">
        <v>63</v>
      </c>
      <c r="AM7" s="193"/>
      <c r="AN7" s="193" t="s">
        <v>64</v>
      </c>
      <c r="AO7" s="193"/>
      <c r="AP7" s="193" t="s">
        <v>63</v>
      </c>
      <c r="AQ7" s="193"/>
      <c r="AR7" s="193" t="s">
        <v>64</v>
      </c>
      <c r="AS7" s="193"/>
      <c r="AT7" s="193" t="s">
        <v>63</v>
      </c>
      <c r="AU7" s="193"/>
      <c r="AV7" s="193" t="s">
        <v>64</v>
      </c>
      <c r="AW7" s="193"/>
      <c r="AX7" s="193" t="s">
        <v>63</v>
      </c>
      <c r="AY7" s="193"/>
      <c r="AZ7" s="193" t="s">
        <v>64</v>
      </c>
      <c r="BA7" s="193"/>
      <c r="BB7" s="193" t="s">
        <v>63</v>
      </c>
      <c r="BC7" s="193"/>
      <c r="BD7" s="193" t="s">
        <v>64</v>
      </c>
      <c r="BE7" s="193"/>
      <c r="BF7" s="193" t="s">
        <v>63</v>
      </c>
      <c r="BG7" s="193"/>
      <c r="BH7" s="193" t="s">
        <v>64</v>
      </c>
      <c r="BI7" s="193"/>
      <c r="BJ7" s="193" t="s">
        <v>63</v>
      </c>
      <c r="BK7" s="193"/>
      <c r="BL7" s="193" t="s">
        <v>64</v>
      </c>
      <c r="BM7" s="193"/>
      <c r="BN7" s="193" t="s">
        <v>63</v>
      </c>
      <c r="BO7" s="193"/>
      <c r="BP7" s="193" t="s">
        <v>64</v>
      </c>
      <c r="BQ7" s="193"/>
      <c r="BR7" s="193" t="s">
        <v>63</v>
      </c>
      <c r="BS7" s="193"/>
      <c r="BT7" s="193" t="s">
        <v>64</v>
      </c>
      <c r="BU7" s="193"/>
      <c r="BV7" s="193" t="s">
        <v>63</v>
      </c>
      <c r="BW7" s="193"/>
      <c r="BX7" s="193" t="s">
        <v>64</v>
      </c>
      <c r="BY7" s="193"/>
      <c r="BZ7" s="193" t="s">
        <v>63</v>
      </c>
      <c r="CA7" s="193"/>
      <c r="CB7" s="193" t="s">
        <v>64</v>
      </c>
      <c r="CC7" s="193"/>
      <c r="CD7" s="193" t="s">
        <v>63</v>
      </c>
      <c r="CE7" s="193"/>
      <c r="CF7" s="193" t="s">
        <v>64</v>
      </c>
      <c r="CG7" s="193"/>
      <c r="CH7" s="193" t="s">
        <v>63</v>
      </c>
      <c r="CI7" s="193"/>
      <c r="CJ7" s="193" t="s">
        <v>64</v>
      </c>
      <c r="CK7" s="193"/>
      <c r="CL7" s="193" t="s">
        <v>63</v>
      </c>
      <c r="CM7" s="193"/>
      <c r="CN7" s="193" t="s">
        <v>64</v>
      </c>
      <c r="CO7" s="193"/>
      <c r="CP7" s="193" t="s">
        <v>63</v>
      </c>
      <c r="CQ7" s="193"/>
      <c r="CR7" s="193" t="s">
        <v>64</v>
      </c>
      <c r="CS7" s="193"/>
      <c r="CT7" s="193" t="s">
        <v>63</v>
      </c>
      <c r="CU7" s="193"/>
      <c r="CV7" s="193" t="s">
        <v>64</v>
      </c>
      <c r="CW7" s="193"/>
      <c r="CX7" s="193" t="s">
        <v>63</v>
      </c>
      <c r="CY7" s="193"/>
      <c r="CZ7" s="193" t="s">
        <v>64</v>
      </c>
      <c r="DA7" s="193"/>
      <c r="DB7" s="193" t="s">
        <v>63</v>
      </c>
      <c r="DC7" s="193"/>
      <c r="DD7" s="193" t="s">
        <v>64</v>
      </c>
      <c r="DE7" s="193"/>
      <c r="DF7" s="193" t="s">
        <v>63</v>
      </c>
      <c r="DG7" s="193"/>
      <c r="DH7" s="193" t="s">
        <v>64</v>
      </c>
      <c r="DI7" s="193"/>
      <c r="DJ7" s="193" t="s">
        <v>63</v>
      </c>
      <c r="DK7" s="193"/>
      <c r="DL7" s="193" t="s">
        <v>64</v>
      </c>
      <c r="DM7" s="193"/>
      <c r="DN7" s="215" t="s">
        <v>126</v>
      </c>
      <c r="DO7" s="216"/>
      <c r="DP7" s="193" t="s">
        <v>63</v>
      </c>
      <c r="DQ7" s="193"/>
      <c r="DR7" s="193" t="s">
        <v>64</v>
      </c>
      <c r="DS7" s="193"/>
      <c r="DT7" s="193" t="s">
        <v>64</v>
      </c>
      <c r="DU7" s="193"/>
    </row>
    <row r="8" spans="1:125" s="54" customFormat="1" ht="42" customHeight="1">
      <c r="B8" s="198"/>
      <c r="C8" s="199"/>
      <c r="D8" s="60" t="s">
        <v>61</v>
      </c>
      <c r="E8" s="61" t="s">
        <v>62</v>
      </c>
      <c r="F8" s="60" t="s">
        <v>61</v>
      </c>
      <c r="G8" s="61" t="s">
        <v>62</v>
      </c>
      <c r="H8" s="60" t="s">
        <v>61</v>
      </c>
      <c r="I8" s="61" t="s">
        <v>62</v>
      </c>
      <c r="J8" s="60" t="s">
        <v>61</v>
      </c>
      <c r="K8" s="61" t="s">
        <v>62</v>
      </c>
      <c r="L8" s="60" t="s">
        <v>61</v>
      </c>
      <c r="M8" s="61" t="s">
        <v>62</v>
      </c>
      <c r="N8" s="60" t="s">
        <v>61</v>
      </c>
      <c r="O8" s="61" t="s">
        <v>62</v>
      </c>
      <c r="P8" s="60" t="s">
        <v>61</v>
      </c>
      <c r="Q8" s="61" t="s">
        <v>62</v>
      </c>
      <c r="R8" s="60" t="s">
        <v>61</v>
      </c>
      <c r="S8" s="61" t="s">
        <v>62</v>
      </c>
      <c r="T8" s="60" t="s">
        <v>61</v>
      </c>
      <c r="U8" s="61" t="s">
        <v>62</v>
      </c>
      <c r="V8" s="60" t="s">
        <v>61</v>
      </c>
      <c r="W8" s="61" t="s">
        <v>62</v>
      </c>
      <c r="X8" s="60" t="s">
        <v>61</v>
      </c>
      <c r="Y8" s="61" t="s">
        <v>62</v>
      </c>
      <c r="Z8" s="60" t="s">
        <v>61</v>
      </c>
      <c r="AA8" s="61" t="s">
        <v>62</v>
      </c>
      <c r="AB8" s="60" t="s">
        <v>61</v>
      </c>
      <c r="AC8" s="61" t="s">
        <v>62</v>
      </c>
      <c r="AD8" s="60" t="s">
        <v>61</v>
      </c>
      <c r="AE8" s="61" t="s">
        <v>62</v>
      </c>
      <c r="AF8" s="60" t="s">
        <v>61</v>
      </c>
      <c r="AG8" s="61" t="s">
        <v>62</v>
      </c>
      <c r="AH8" s="61"/>
      <c r="AI8" s="61"/>
      <c r="AJ8" s="61"/>
      <c r="AK8" s="61"/>
      <c r="AL8" s="60" t="s">
        <v>61</v>
      </c>
      <c r="AM8" s="61" t="s">
        <v>62</v>
      </c>
      <c r="AN8" s="60" t="s">
        <v>61</v>
      </c>
      <c r="AO8" s="61" t="s">
        <v>62</v>
      </c>
      <c r="AP8" s="60" t="s">
        <v>61</v>
      </c>
      <c r="AQ8" s="61" t="s">
        <v>62</v>
      </c>
      <c r="AR8" s="60" t="s">
        <v>61</v>
      </c>
      <c r="AS8" s="61" t="s">
        <v>62</v>
      </c>
      <c r="AT8" s="60" t="s">
        <v>61</v>
      </c>
      <c r="AU8" s="61" t="s">
        <v>62</v>
      </c>
      <c r="AV8" s="60" t="s">
        <v>61</v>
      </c>
      <c r="AW8" s="61" t="s">
        <v>62</v>
      </c>
      <c r="AX8" s="60" t="s">
        <v>61</v>
      </c>
      <c r="AY8" s="61" t="s">
        <v>62</v>
      </c>
      <c r="AZ8" s="60" t="s">
        <v>61</v>
      </c>
      <c r="BA8" s="61" t="s">
        <v>62</v>
      </c>
      <c r="BB8" s="60" t="s">
        <v>61</v>
      </c>
      <c r="BC8" s="61" t="s">
        <v>62</v>
      </c>
      <c r="BD8" s="60" t="s">
        <v>61</v>
      </c>
      <c r="BE8" s="61" t="s">
        <v>62</v>
      </c>
      <c r="BF8" s="60" t="s">
        <v>61</v>
      </c>
      <c r="BG8" s="61" t="s">
        <v>62</v>
      </c>
      <c r="BH8" s="60" t="s">
        <v>61</v>
      </c>
      <c r="BI8" s="61" t="s">
        <v>62</v>
      </c>
      <c r="BJ8" s="60" t="s">
        <v>61</v>
      </c>
      <c r="BK8" s="61" t="s">
        <v>62</v>
      </c>
      <c r="BL8" s="60" t="s">
        <v>61</v>
      </c>
      <c r="BM8" s="61" t="s">
        <v>62</v>
      </c>
      <c r="BN8" s="60" t="s">
        <v>61</v>
      </c>
      <c r="BO8" s="61" t="s">
        <v>62</v>
      </c>
      <c r="BP8" s="60" t="s">
        <v>61</v>
      </c>
      <c r="BQ8" s="61" t="s">
        <v>62</v>
      </c>
      <c r="BR8" s="60" t="s">
        <v>61</v>
      </c>
      <c r="BS8" s="61" t="s">
        <v>62</v>
      </c>
      <c r="BT8" s="60" t="s">
        <v>61</v>
      </c>
      <c r="BU8" s="61" t="s">
        <v>62</v>
      </c>
      <c r="BV8" s="60" t="s">
        <v>61</v>
      </c>
      <c r="BW8" s="61" t="s">
        <v>62</v>
      </c>
      <c r="BX8" s="60" t="s">
        <v>61</v>
      </c>
      <c r="BY8" s="61" t="s">
        <v>62</v>
      </c>
      <c r="BZ8" s="60" t="s">
        <v>61</v>
      </c>
      <c r="CA8" s="61" t="s">
        <v>62</v>
      </c>
      <c r="CB8" s="60" t="s">
        <v>61</v>
      </c>
      <c r="CC8" s="61" t="s">
        <v>62</v>
      </c>
      <c r="CD8" s="60" t="s">
        <v>61</v>
      </c>
      <c r="CE8" s="61" t="s">
        <v>62</v>
      </c>
      <c r="CF8" s="60" t="s">
        <v>61</v>
      </c>
      <c r="CG8" s="61" t="s">
        <v>62</v>
      </c>
      <c r="CH8" s="60" t="s">
        <v>61</v>
      </c>
      <c r="CI8" s="61" t="s">
        <v>62</v>
      </c>
      <c r="CJ8" s="60" t="s">
        <v>61</v>
      </c>
      <c r="CK8" s="61" t="s">
        <v>62</v>
      </c>
      <c r="CL8" s="60" t="s">
        <v>61</v>
      </c>
      <c r="CM8" s="61" t="s">
        <v>62</v>
      </c>
      <c r="CN8" s="60" t="s">
        <v>61</v>
      </c>
      <c r="CO8" s="61" t="s">
        <v>62</v>
      </c>
      <c r="CP8" s="60" t="s">
        <v>61</v>
      </c>
      <c r="CQ8" s="61" t="s">
        <v>62</v>
      </c>
      <c r="CR8" s="60" t="s">
        <v>61</v>
      </c>
      <c r="CS8" s="61" t="s">
        <v>62</v>
      </c>
      <c r="CT8" s="60" t="s">
        <v>61</v>
      </c>
      <c r="CU8" s="61" t="s">
        <v>62</v>
      </c>
      <c r="CV8" s="60" t="s">
        <v>61</v>
      </c>
      <c r="CW8" s="61" t="s">
        <v>62</v>
      </c>
      <c r="CX8" s="60" t="s">
        <v>61</v>
      </c>
      <c r="CY8" s="61" t="s">
        <v>62</v>
      </c>
      <c r="CZ8" s="60" t="s">
        <v>61</v>
      </c>
      <c r="DA8" s="61" t="s">
        <v>62</v>
      </c>
      <c r="DB8" s="60" t="s">
        <v>61</v>
      </c>
      <c r="DC8" s="61" t="s">
        <v>62</v>
      </c>
      <c r="DD8" s="60" t="s">
        <v>61</v>
      </c>
      <c r="DE8" s="61" t="s">
        <v>62</v>
      </c>
      <c r="DF8" s="60" t="s">
        <v>61</v>
      </c>
      <c r="DG8" s="61" t="s">
        <v>62</v>
      </c>
      <c r="DH8" s="60" t="s">
        <v>61</v>
      </c>
      <c r="DI8" s="61" t="s">
        <v>62</v>
      </c>
      <c r="DJ8" s="60" t="s">
        <v>61</v>
      </c>
      <c r="DK8" s="61" t="s">
        <v>62</v>
      </c>
      <c r="DL8" s="60" t="s">
        <v>61</v>
      </c>
      <c r="DM8" s="61" t="s">
        <v>62</v>
      </c>
      <c r="DN8" s="60" t="s">
        <v>61</v>
      </c>
      <c r="DO8" s="61" t="s">
        <v>62</v>
      </c>
      <c r="DP8" s="60" t="s">
        <v>61</v>
      </c>
      <c r="DQ8" s="61" t="s">
        <v>62</v>
      </c>
      <c r="DR8" s="60" t="s">
        <v>61</v>
      </c>
      <c r="DS8" s="61" t="s">
        <v>62</v>
      </c>
      <c r="DT8" s="60" t="s">
        <v>61</v>
      </c>
      <c r="DU8" s="61" t="s">
        <v>62</v>
      </c>
    </row>
    <row r="9" spans="1:125" s="54" customFormat="1" ht="15" customHeight="1">
      <c r="B9" s="62" t="s">
        <v>129</v>
      </c>
      <c r="C9" s="48">
        <v>1</v>
      </c>
      <c r="D9" s="48">
        <f>C9+1</f>
        <v>2</v>
      </c>
      <c r="E9" s="48">
        <f t="shared" ref="E9:AE9" si="0">D9+1</f>
        <v>3</v>
      </c>
      <c r="F9" s="48">
        <f t="shared" si="0"/>
        <v>4</v>
      </c>
      <c r="G9" s="48">
        <f t="shared" si="0"/>
        <v>5</v>
      </c>
      <c r="H9" s="48">
        <f t="shared" si="0"/>
        <v>6</v>
      </c>
      <c r="I9" s="48">
        <f t="shared" si="0"/>
        <v>7</v>
      </c>
      <c r="J9" s="48">
        <f t="shared" si="0"/>
        <v>8</v>
      </c>
      <c r="K9" s="48">
        <f t="shared" si="0"/>
        <v>9</v>
      </c>
      <c r="L9" s="48">
        <f t="shared" si="0"/>
        <v>10</v>
      </c>
      <c r="M9" s="48">
        <f t="shared" si="0"/>
        <v>11</v>
      </c>
      <c r="N9" s="48">
        <f t="shared" si="0"/>
        <v>12</v>
      </c>
      <c r="O9" s="48">
        <f t="shared" si="0"/>
        <v>13</v>
      </c>
      <c r="P9" s="48">
        <f t="shared" si="0"/>
        <v>14</v>
      </c>
      <c r="Q9" s="48">
        <f t="shared" si="0"/>
        <v>15</v>
      </c>
      <c r="R9" s="48">
        <f t="shared" si="0"/>
        <v>16</v>
      </c>
      <c r="S9" s="48">
        <f t="shared" si="0"/>
        <v>17</v>
      </c>
      <c r="T9" s="48">
        <f t="shared" si="0"/>
        <v>18</v>
      </c>
      <c r="U9" s="48">
        <f t="shared" si="0"/>
        <v>19</v>
      </c>
      <c r="V9" s="48">
        <f t="shared" si="0"/>
        <v>20</v>
      </c>
      <c r="W9" s="48">
        <f t="shared" si="0"/>
        <v>21</v>
      </c>
      <c r="X9" s="48">
        <f t="shared" si="0"/>
        <v>22</v>
      </c>
      <c r="Y9" s="48">
        <f t="shared" si="0"/>
        <v>23</v>
      </c>
      <c r="Z9" s="48">
        <f t="shared" si="0"/>
        <v>24</v>
      </c>
      <c r="AA9" s="48">
        <f t="shared" si="0"/>
        <v>25</v>
      </c>
      <c r="AB9" s="48">
        <f t="shared" si="0"/>
        <v>26</v>
      </c>
      <c r="AC9" s="48">
        <f t="shared" si="0"/>
        <v>27</v>
      </c>
      <c r="AD9" s="48">
        <f t="shared" si="0"/>
        <v>28</v>
      </c>
      <c r="AE9" s="48">
        <f t="shared" si="0"/>
        <v>29</v>
      </c>
      <c r="AF9" s="48">
        <f t="shared" ref="AF9" si="1">AE9+1</f>
        <v>30</v>
      </c>
      <c r="AG9" s="48">
        <f t="shared" ref="AG9" si="2">AF9+1</f>
        <v>31</v>
      </c>
      <c r="AH9" s="48">
        <f t="shared" ref="AH9" si="3">AG9+1</f>
        <v>32</v>
      </c>
      <c r="AI9" s="48">
        <f t="shared" ref="AI9" si="4">AH9+1</f>
        <v>33</v>
      </c>
      <c r="AJ9" s="48">
        <f t="shared" ref="AJ9" si="5">AI9+1</f>
        <v>34</v>
      </c>
      <c r="AK9" s="48">
        <f t="shared" ref="AK9" si="6">AJ9+1</f>
        <v>35</v>
      </c>
      <c r="AL9" s="48">
        <f t="shared" ref="AL9" si="7">AK9+1</f>
        <v>36</v>
      </c>
      <c r="AM9" s="48">
        <f t="shared" ref="AM9" si="8">AL9+1</f>
        <v>37</v>
      </c>
      <c r="AN9" s="48">
        <f t="shared" ref="AN9" si="9">AM9+1</f>
        <v>38</v>
      </c>
      <c r="AO9" s="48">
        <f t="shared" ref="AO9" si="10">AN9+1</f>
        <v>39</v>
      </c>
      <c r="AP9" s="48">
        <f t="shared" ref="AP9" si="11">AO9+1</f>
        <v>40</v>
      </c>
      <c r="AQ9" s="48">
        <f t="shared" ref="AQ9" si="12">AP9+1</f>
        <v>41</v>
      </c>
      <c r="AR9" s="48">
        <f t="shared" ref="AR9" si="13">AQ9+1</f>
        <v>42</v>
      </c>
      <c r="AS9" s="48">
        <f t="shared" ref="AS9" si="14">AR9+1</f>
        <v>43</v>
      </c>
      <c r="AT9" s="48">
        <f t="shared" ref="AT9" si="15">AS9+1</f>
        <v>44</v>
      </c>
      <c r="AU9" s="48">
        <f t="shared" ref="AU9" si="16">AT9+1</f>
        <v>45</v>
      </c>
      <c r="AV9" s="48">
        <f t="shared" ref="AV9" si="17">AU9+1</f>
        <v>46</v>
      </c>
      <c r="AW9" s="48">
        <f t="shared" ref="AW9" si="18">AV9+1</f>
        <v>47</v>
      </c>
      <c r="AX9" s="48">
        <f t="shared" ref="AX9" si="19">AW9+1</f>
        <v>48</v>
      </c>
      <c r="AY9" s="48">
        <f t="shared" ref="AY9" si="20">AX9+1</f>
        <v>49</v>
      </c>
      <c r="AZ9" s="48">
        <f t="shared" ref="AZ9" si="21">AY9+1</f>
        <v>50</v>
      </c>
      <c r="BA9" s="48">
        <f t="shared" ref="BA9" si="22">AZ9+1</f>
        <v>51</v>
      </c>
      <c r="BB9" s="48">
        <f t="shared" ref="BB9" si="23">BA9+1</f>
        <v>52</v>
      </c>
      <c r="BC9" s="48">
        <f t="shared" ref="BC9" si="24">BB9+1</f>
        <v>53</v>
      </c>
      <c r="BD9" s="48">
        <f t="shared" ref="BD9" si="25">BC9+1</f>
        <v>54</v>
      </c>
      <c r="BE9" s="48">
        <f t="shared" ref="BE9" si="26">BD9+1</f>
        <v>55</v>
      </c>
      <c r="BF9" s="48">
        <f t="shared" ref="BF9" si="27">BE9+1</f>
        <v>56</v>
      </c>
      <c r="BG9" s="48">
        <f t="shared" ref="BG9" si="28">BF9+1</f>
        <v>57</v>
      </c>
      <c r="BH9" s="48">
        <f t="shared" ref="BH9" si="29">BG9+1</f>
        <v>58</v>
      </c>
      <c r="BI9" s="48">
        <f t="shared" ref="BI9" si="30">BH9+1</f>
        <v>59</v>
      </c>
      <c r="BJ9" s="48">
        <f t="shared" ref="BJ9" si="31">BI9+1</f>
        <v>60</v>
      </c>
      <c r="BK9" s="48">
        <f t="shared" ref="BK9" si="32">BJ9+1</f>
        <v>61</v>
      </c>
      <c r="BL9" s="48">
        <f t="shared" ref="BL9" si="33">BK9+1</f>
        <v>62</v>
      </c>
      <c r="BM9" s="48">
        <f t="shared" ref="BM9" si="34">BL9+1</f>
        <v>63</v>
      </c>
      <c r="BN9" s="48">
        <f t="shared" ref="BN9" si="35">BM9+1</f>
        <v>64</v>
      </c>
      <c r="BO9" s="48">
        <f t="shared" ref="BO9" si="36">BN9+1</f>
        <v>65</v>
      </c>
      <c r="BP9" s="48">
        <f t="shared" ref="BP9" si="37">BO9+1</f>
        <v>66</v>
      </c>
      <c r="BQ9" s="48">
        <f t="shared" ref="BQ9" si="38">BP9+1</f>
        <v>67</v>
      </c>
      <c r="BR9" s="48">
        <f t="shared" ref="BR9" si="39">BQ9+1</f>
        <v>68</v>
      </c>
      <c r="BS9" s="48">
        <f t="shared" ref="BS9" si="40">BR9+1</f>
        <v>69</v>
      </c>
      <c r="BT9" s="48">
        <f t="shared" ref="BT9" si="41">BS9+1</f>
        <v>70</v>
      </c>
      <c r="BU9" s="48">
        <f t="shared" ref="BU9" si="42">BT9+1</f>
        <v>71</v>
      </c>
      <c r="BV9" s="48">
        <f t="shared" ref="BV9" si="43">BU9+1</f>
        <v>72</v>
      </c>
      <c r="BW9" s="48">
        <f t="shared" ref="BW9" si="44">BV9+1</f>
        <v>73</v>
      </c>
      <c r="BX9" s="48">
        <f t="shared" ref="BX9" si="45">BW9+1</f>
        <v>74</v>
      </c>
      <c r="BY9" s="48">
        <f t="shared" ref="BY9" si="46">BX9+1</f>
        <v>75</v>
      </c>
      <c r="BZ9" s="48">
        <f t="shared" ref="BZ9" si="47">BY9+1</f>
        <v>76</v>
      </c>
      <c r="CA9" s="48">
        <f t="shared" ref="CA9" si="48">BZ9+1</f>
        <v>77</v>
      </c>
      <c r="CB9" s="48">
        <f t="shared" ref="CB9" si="49">CA9+1</f>
        <v>78</v>
      </c>
      <c r="CC9" s="48">
        <f t="shared" ref="CC9" si="50">CB9+1</f>
        <v>79</v>
      </c>
      <c r="CD9" s="48">
        <f t="shared" ref="CD9" si="51">CC9+1</f>
        <v>80</v>
      </c>
      <c r="CE9" s="48">
        <f t="shared" ref="CE9" si="52">CD9+1</f>
        <v>81</v>
      </c>
      <c r="CF9" s="48">
        <f t="shared" ref="CF9" si="53">CE9+1</f>
        <v>82</v>
      </c>
      <c r="CG9" s="48">
        <f t="shared" ref="CG9" si="54">CF9+1</f>
        <v>83</v>
      </c>
      <c r="CH9" s="48">
        <f t="shared" ref="CH9" si="55">CG9+1</f>
        <v>84</v>
      </c>
      <c r="CI9" s="48">
        <f t="shared" ref="CI9" si="56">CH9+1</f>
        <v>85</v>
      </c>
      <c r="CJ9" s="48">
        <f t="shared" ref="CJ9" si="57">CI9+1</f>
        <v>86</v>
      </c>
      <c r="CK9" s="48">
        <f t="shared" ref="CK9" si="58">CJ9+1</f>
        <v>87</v>
      </c>
      <c r="CL9" s="48">
        <f t="shared" ref="CL9" si="59">CK9+1</f>
        <v>88</v>
      </c>
      <c r="CM9" s="48">
        <f t="shared" ref="CM9" si="60">CL9+1</f>
        <v>89</v>
      </c>
      <c r="CN9" s="48">
        <f t="shared" ref="CN9" si="61">CM9+1</f>
        <v>90</v>
      </c>
      <c r="CO9" s="48">
        <f t="shared" ref="CO9" si="62">CN9+1</f>
        <v>91</v>
      </c>
      <c r="CP9" s="48">
        <f t="shared" ref="CP9" si="63">CO9+1</f>
        <v>92</v>
      </c>
      <c r="CQ9" s="48">
        <f t="shared" ref="CQ9" si="64">CP9+1</f>
        <v>93</v>
      </c>
      <c r="CR9" s="48">
        <f t="shared" ref="CR9" si="65">CQ9+1</f>
        <v>94</v>
      </c>
      <c r="CS9" s="48">
        <f t="shared" ref="CS9" si="66">CR9+1</f>
        <v>95</v>
      </c>
      <c r="CT9" s="48">
        <f t="shared" ref="CT9" si="67">CS9+1</f>
        <v>96</v>
      </c>
      <c r="CU9" s="48">
        <f t="shared" ref="CU9" si="68">CT9+1</f>
        <v>97</v>
      </c>
      <c r="CV9" s="48">
        <f t="shared" ref="CV9" si="69">CU9+1</f>
        <v>98</v>
      </c>
      <c r="CW9" s="48">
        <f t="shared" ref="CW9" si="70">CV9+1</f>
        <v>99</v>
      </c>
      <c r="CX9" s="48">
        <f t="shared" ref="CX9" si="71">CW9+1</f>
        <v>100</v>
      </c>
      <c r="CY9" s="48">
        <f t="shared" ref="CY9" si="72">CX9+1</f>
        <v>101</v>
      </c>
      <c r="CZ9" s="48">
        <f t="shared" ref="CZ9" si="73">CY9+1</f>
        <v>102</v>
      </c>
      <c r="DA9" s="48">
        <f t="shared" ref="DA9" si="74">CZ9+1</f>
        <v>103</v>
      </c>
      <c r="DB9" s="48">
        <f t="shared" ref="DB9" si="75">DA9+1</f>
        <v>104</v>
      </c>
      <c r="DC9" s="48">
        <f t="shared" ref="DC9" si="76">DB9+1</f>
        <v>105</v>
      </c>
      <c r="DD9" s="48">
        <f t="shared" ref="DD9" si="77">DC9+1</f>
        <v>106</v>
      </c>
      <c r="DE9" s="48">
        <f t="shared" ref="DE9" si="78">DD9+1</f>
        <v>107</v>
      </c>
      <c r="DF9" s="48">
        <f t="shared" ref="DF9" si="79">DE9+1</f>
        <v>108</v>
      </c>
      <c r="DG9" s="48">
        <f t="shared" ref="DG9" si="80">DF9+1</f>
        <v>109</v>
      </c>
      <c r="DH9" s="48">
        <f t="shared" ref="DH9" si="81">DG9+1</f>
        <v>110</v>
      </c>
      <c r="DI9" s="48">
        <f t="shared" ref="DI9" si="82">DH9+1</f>
        <v>111</v>
      </c>
      <c r="DJ9" s="48">
        <f t="shared" ref="DJ9" si="83">DI9+1</f>
        <v>112</v>
      </c>
      <c r="DK9" s="48">
        <f t="shared" ref="DK9" si="84">DJ9+1</f>
        <v>113</v>
      </c>
      <c r="DL9" s="48">
        <f t="shared" ref="DL9" si="85">DK9+1</f>
        <v>114</v>
      </c>
      <c r="DM9" s="48">
        <f t="shared" ref="DM9" si="86">DL9+1</f>
        <v>115</v>
      </c>
      <c r="DN9" s="48">
        <f t="shared" ref="DN9" si="87">DM9+1</f>
        <v>116</v>
      </c>
      <c r="DO9" s="48">
        <f t="shared" ref="DO9" si="88">DN9+1</f>
        <v>117</v>
      </c>
      <c r="DP9" s="48">
        <f t="shared" ref="DP9" si="89">DO9+1</f>
        <v>118</v>
      </c>
      <c r="DQ9" s="48">
        <f t="shared" ref="DQ9" si="90">DP9+1</f>
        <v>119</v>
      </c>
      <c r="DR9" s="48">
        <f t="shared" ref="DR9" si="91">DQ9+1</f>
        <v>120</v>
      </c>
      <c r="DS9" s="48">
        <f t="shared" ref="DS9" si="92">DR9+1</f>
        <v>121</v>
      </c>
      <c r="DT9" s="48">
        <f t="shared" ref="DT9" si="93">DS9+1</f>
        <v>122</v>
      </c>
      <c r="DU9" s="48">
        <f t="shared" ref="DU9" si="94">DT9+1</f>
        <v>123</v>
      </c>
    </row>
    <row r="10" spans="1:125" s="63" customFormat="1" ht="21" customHeight="1">
      <c r="B10" s="67">
        <v>1</v>
      </c>
      <c r="C10" s="69" t="s">
        <v>132</v>
      </c>
      <c r="D10" s="72">
        <v>1185464.9051999999</v>
      </c>
      <c r="E10" s="72">
        <v>607024.21719999996</v>
      </c>
      <c r="F10" s="72">
        <v>944841.8</v>
      </c>
      <c r="G10" s="72">
        <v>594965.71600000001</v>
      </c>
      <c r="H10" s="72">
        <v>240623.10519999999</v>
      </c>
      <c r="I10" s="72">
        <v>12058.501200000001</v>
      </c>
      <c r="J10" s="72">
        <v>287056</v>
      </c>
      <c r="K10" s="72">
        <v>166760.76730000001</v>
      </c>
      <c r="L10" s="72">
        <v>44057</v>
      </c>
      <c r="M10" s="72">
        <v>24088.455999999998</v>
      </c>
      <c r="N10" s="72">
        <v>263400</v>
      </c>
      <c r="O10" s="72">
        <v>154749.837</v>
      </c>
      <c r="P10" s="72">
        <v>4800</v>
      </c>
      <c r="Q10" s="72">
        <v>3800.2</v>
      </c>
      <c r="R10" s="72">
        <v>17515</v>
      </c>
      <c r="S10" s="72">
        <v>7972.4989999999998</v>
      </c>
      <c r="T10" s="72">
        <v>39257</v>
      </c>
      <c r="U10" s="72">
        <v>20288.256000000001</v>
      </c>
      <c r="V10" s="72">
        <v>350</v>
      </c>
      <c r="W10" s="72">
        <v>0</v>
      </c>
      <c r="X10" s="72">
        <v>0</v>
      </c>
      <c r="Y10" s="72">
        <v>0</v>
      </c>
      <c r="Z10" s="72">
        <v>650</v>
      </c>
      <c r="AA10" s="72">
        <v>0</v>
      </c>
      <c r="AB10" s="72">
        <v>0</v>
      </c>
      <c r="AC10" s="72">
        <v>0</v>
      </c>
      <c r="AD10" s="72">
        <v>10570</v>
      </c>
      <c r="AE10" s="72">
        <v>3661.3159000000001</v>
      </c>
      <c r="AF10" s="72">
        <v>116124.2052</v>
      </c>
      <c r="AG10" s="72">
        <v>-76070.040800000002</v>
      </c>
      <c r="AH10" s="72">
        <v>0</v>
      </c>
      <c r="AI10" s="72">
        <v>0</v>
      </c>
      <c r="AJ10" s="72">
        <v>0</v>
      </c>
      <c r="AK10" s="72">
        <v>0</v>
      </c>
      <c r="AL10" s="72">
        <v>4770</v>
      </c>
      <c r="AM10" s="72">
        <v>1456.316</v>
      </c>
      <c r="AN10" s="72">
        <v>32170</v>
      </c>
      <c r="AO10" s="72">
        <v>5289.1907000000001</v>
      </c>
      <c r="AP10" s="72">
        <v>0</v>
      </c>
      <c r="AQ10" s="72">
        <v>0</v>
      </c>
      <c r="AR10" s="72">
        <v>0</v>
      </c>
      <c r="AS10" s="72">
        <v>0</v>
      </c>
      <c r="AT10" s="72">
        <v>5800</v>
      </c>
      <c r="AU10" s="72">
        <v>2204.9998999999998</v>
      </c>
      <c r="AV10" s="72">
        <v>115474.2052</v>
      </c>
      <c r="AW10" s="72">
        <v>29870.169000000002</v>
      </c>
      <c r="AX10" s="72">
        <v>0</v>
      </c>
      <c r="AY10" s="72">
        <v>0</v>
      </c>
      <c r="AZ10" s="72">
        <v>-31520</v>
      </c>
      <c r="BA10" s="72">
        <v>-111229.4005</v>
      </c>
      <c r="BB10" s="72">
        <v>176745</v>
      </c>
      <c r="BC10" s="72">
        <v>136638.087</v>
      </c>
      <c r="BD10" s="72">
        <v>0</v>
      </c>
      <c r="BE10" s="72">
        <v>0</v>
      </c>
      <c r="BF10" s="72">
        <v>92726.923999999999</v>
      </c>
      <c r="BG10" s="72">
        <v>70106.923999999999</v>
      </c>
      <c r="BH10" s="72">
        <v>0</v>
      </c>
      <c r="BI10" s="72">
        <v>0</v>
      </c>
      <c r="BJ10" s="72">
        <v>84018.076000000001</v>
      </c>
      <c r="BK10" s="72">
        <v>66531.163</v>
      </c>
      <c r="BL10" s="72">
        <v>0</v>
      </c>
      <c r="BM10" s="72">
        <v>0</v>
      </c>
      <c r="BN10" s="72">
        <v>18385</v>
      </c>
      <c r="BO10" s="72">
        <v>11435.888800000001</v>
      </c>
      <c r="BP10" s="72">
        <v>80191.899999999994</v>
      </c>
      <c r="BQ10" s="72">
        <v>63847.576000000001</v>
      </c>
      <c r="BR10" s="72">
        <v>0</v>
      </c>
      <c r="BS10" s="72">
        <v>0</v>
      </c>
      <c r="BT10" s="72">
        <v>0</v>
      </c>
      <c r="BU10" s="72">
        <v>0</v>
      </c>
      <c r="BV10" s="72">
        <v>0</v>
      </c>
      <c r="BW10" s="72">
        <v>0</v>
      </c>
      <c r="BX10" s="72">
        <v>0</v>
      </c>
      <c r="BY10" s="72">
        <v>0</v>
      </c>
      <c r="BZ10" s="72">
        <v>580</v>
      </c>
      <c r="CA10" s="72">
        <v>0</v>
      </c>
      <c r="CB10" s="72">
        <v>1000</v>
      </c>
      <c r="CC10" s="72">
        <v>0</v>
      </c>
      <c r="CD10" s="72">
        <v>17805</v>
      </c>
      <c r="CE10" s="72">
        <v>11435.888800000001</v>
      </c>
      <c r="CF10" s="72">
        <v>79191.899999999994</v>
      </c>
      <c r="CG10" s="72">
        <v>63847.576000000001</v>
      </c>
      <c r="CH10" s="72">
        <v>0</v>
      </c>
      <c r="CI10" s="72">
        <v>0</v>
      </c>
      <c r="CJ10" s="72">
        <v>0</v>
      </c>
      <c r="CK10" s="72">
        <v>0</v>
      </c>
      <c r="CL10" s="72">
        <v>0</v>
      </c>
      <c r="CM10" s="72">
        <v>0</v>
      </c>
      <c r="CN10" s="72">
        <v>0</v>
      </c>
      <c r="CO10" s="72">
        <v>0</v>
      </c>
      <c r="CP10" s="72">
        <v>11960</v>
      </c>
      <c r="CQ10" s="72">
        <v>4387.8900000000003</v>
      </c>
      <c r="CR10" s="72">
        <v>250</v>
      </c>
      <c r="CS10" s="72">
        <v>192.51</v>
      </c>
      <c r="CT10" s="72">
        <v>10160</v>
      </c>
      <c r="CU10" s="72">
        <v>3283.73</v>
      </c>
      <c r="CV10" s="72">
        <v>250</v>
      </c>
      <c r="CW10" s="72">
        <v>192.51</v>
      </c>
      <c r="CX10" s="72">
        <v>0</v>
      </c>
      <c r="CY10" s="72">
        <v>0</v>
      </c>
      <c r="CZ10" s="72">
        <v>0</v>
      </c>
      <c r="DA10" s="72">
        <v>0</v>
      </c>
      <c r="DB10" s="72">
        <v>423800</v>
      </c>
      <c r="DC10" s="72">
        <v>271507.72200000001</v>
      </c>
      <c r="DD10" s="72">
        <v>0</v>
      </c>
      <c r="DE10" s="72">
        <v>0</v>
      </c>
      <c r="DF10" s="72">
        <v>339196</v>
      </c>
      <c r="DG10" s="72">
        <v>218757.91</v>
      </c>
      <c r="DH10" s="72">
        <v>0</v>
      </c>
      <c r="DI10" s="72">
        <v>0</v>
      </c>
      <c r="DJ10" s="72">
        <v>4900</v>
      </c>
      <c r="DK10" s="72">
        <v>574.04499999999996</v>
      </c>
      <c r="DL10" s="72">
        <v>0</v>
      </c>
      <c r="DM10" s="72">
        <v>0</v>
      </c>
      <c r="DN10" s="72">
        <v>10425.799999999999</v>
      </c>
      <c r="DO10" s="72">
        <v>0</v>
      </c>
      <c r="DP10" s="72">
        <v>10425.799999999999</v>
      </c>
      <c r="DQ10" s="72">
        <v>0</v>
      </c>
      <c r="DR10" s="72">
        <v>0</v>
      </c>
      <c r="DS10" s="72">
        <v>0</v>
      </c>
      <c r="DT10" s="72">
        <v>0</v>
      </c>
      <c r="DU10" s="72">
        <v>0</v>
      </c>
    </row>
    <row r="11" spans="1:125" s="63" customFormat="1" ht="21" customHeight="1">
      <c r="B11" s="67">
        <v>2</v>
      </c>
      <c r="C11" s="69" t="s">
        <v>133</v>
      </c>
      <c r="D11" s="72">
        <v>1043581.4351999999</v>
      </c>
      <c r="E11" s="72">
        <v>509346.5281</v>
      </c>
      <c r="F11" s="72">
        <v>877081.52599999995</v>
      </c>
      <c r="G11" s="72">
        <v>551664.63309999998</v>
      </c>
      <c r="H11" s="72">
        <v>236499.90919999999</v>
      </c>
      <c r="I11" s="72">
        <v>27681.895</v>
      </c>
      <c r="J11" s="72">
        <v>160528.39499999999</v>
      </c>
      <c r="K11" s="72">
        <v>112201.2098</v>
      </c>
      <c r="L11" s="72">
        <v>107352</v>
      </c>
      <c r="M11" s="72">
        <v>2596.34</v>
      </c>
      <c r="N11" s="72">
        <v>147124.995</v>
      </c>
      <c r="O11" s="72">
        <v>107435.3198</v>
      </c>
      <c r="P11" s="72">
        <v>95000</v>
      </c>
      <c r="Q11" s="72">
        <v>2596.34</v>
      </c>
      <c r="R11" s="72">
        <v>1879</v>
      </c>
      <c r="S11" s="72">
        <v>330.06</v>
      </c>
      <c r="T11" s="72">
        <v>12352</v>
      </c>
      <c r="U11" s="72">
        <v>0</v>
      </c>
      <c r="V11" s="72">
        <v>2000</v>
      </c>
      <c r="W11" s="72">
        <v>0</v>
      </c>
      <c r="X11" s="72">
        <v>0</v>
      </c>
      <c r="Y11" s="72">
        <v>0</v>
      </c>
      <c r="Z11" s="72">
        <v>1600</v>
      </c>
      <c r="AA11" s="72">
        <v>0</v>
      </c>
      <c r="AB11" s="72">
        <v>0</v>
      </c>
      <c r="AC11" s="72">
        <v>0</v>
      </c>
      <c r="AD11" s="72">
        <v>85498.567999999999</v>
      </c>
      <c r="AE11" s="72">
        <v>49421.167500000003</v>
      </c>
      <c r="AF11" s="72">
        <v>-17542.000800000002</v>
      </c>
      <c r="AG11" s="72">
        <v>4098.643</v>
      </c>
      <c r="AH11" s="72">
        <v>0</v>
      </c>
      <c r="AI11" s="72">
        <v>0</v>
      </c>
      <c r="AJ11" s="72">
        <v>0</v>
      </c>
      <c r="AK11" s="72">
        <v>0</v>
      </c>
      <c r="AL11" s="72">
        <v>4668</v>
      </c>
      <c r="AM11" s="72">
        <v>1287.547</v>
      </c>
      <c r="AN11" s="72">
        <v>0</v>
      </c>
      <c r="AO11" s="72">
        <v>0</v>
      </c>
      <c r="AP11" s="72">
        <v>0</v>
      </c>
      <c r="AQ11" s="72">
        <v>0</v>
      </c>
      <c r="AR11" s="72">
        <v>0</v>
      </c>
      <c r="AS11" s="72">
        <v>0</v>
      </c>
      <c r="AT11" s="72">
        <v>71555.567999999999</v>
      </c>
      <c r="AU11" s="72">
        <v>40633.620499999997</v>
      </c>
      <c r="AV11" s="72">
        <v>46266.6</v>
      </c>
      <c r="AW11" s="72">
        <v>9857.6740000000009</v>
      </c>
      <c r="AX11" s="72">
        <v>0</v>
      </c>
      <c r="AY11" s="72">
        <v>0</v>
      </c>
      <c r="AZ11" s="72">
        <v>-83808.6008</v>
      </c>
      <c r="BA11" s="72">
        <v>-5759.0309999999999</v>
      </c>
      <c r="BB11" s="72">
        <v>166673.614</v>
      </c>
      <c r="BC11" s="72">
        <v>112481.5</v>
      </c>
      <c r="BD11" s="72">
        <v>0</v>
      </c>
      <c r="BE11" s="72">
        <v>0</v>
      </c>
      <c r="BF11" s="72">
        <v>134458.76</v>
      </c>
      <c r="BG11" s="72">
        <v>89727.5</v>
      </c>
      <c r="BH11" s="72">
        <v>0</v>
      </c>
      <c r="BI11" s="72">
        <v>0</v>
      </c>
      <c r="BJ11" s="72">
        <v>0</v>
      </c>
      <c r="BK11" s="72">
        <v>0</v>
      </c>
      <c r="BL11" s="72">
        <v>0</v>
      </c>
      <c r="BM11" s="72">
        <v>0</v>
      </c>
      <c r="BN11" s="72">
        <v>47674.618999999999</v>
      </c>
      <c r="BO11" s="72">
        <v>31015.692800000001</v>
      </c>
      <c r="BP11" s="72">
        <v>101701.31</v>
      </c>
      <c r="BQ11" s="72">
        <v>10782</v>
      </c>
      <c r="BR11" s="72">
        <v>12101.119000000001</v>
      </c>
      <c r="BS11" s="72">
        <v>9591.9179999999997</v>
      </c>
      <c r="BT11" s="72">
        <v>0</v>
      </c>
      <c r="BU11" s="72">
        <v>0</v>
      </c>
      <c r="BV11" s="72">
        <v>2073.9</v>
      </c>
      <c r="BW11" s="72">
        <v>547.25</v>
      </c>
      <c r="BX11" s="72">
        <v>14834.91</v>
      </c>
      <c r="BY11" s="72">
        <v>6800</v>
      </c>
      <c r="BZ11" s="72">
        <v>0</v>
      </c>
      <c r="CA11" s="72">
        <v>0</v>
      </c>
      <c r="CB11" s="72">
        <v>86866.4</v>
      </c>
      <c r="CC11" s="72">
        <v>3982</v>
      </c>
      <c r="CD11" s="72">
        <v>33499.599999999999</v>
      </c>
      <c r="CE11" s="72">
        <v>20876.524799999999</v>
      </c>
      <c r="CF11" s="72">
        <v>0</v>
      </c>
      <c r="CG11" s="72">
        <v>0</v>
      </c>
      <c r="CH11" s="72">
        <v>0</v>
      </c>
      <c r="CI11" s="72">
        <v>0</v>
      </c>
      <c r="CJ11" s="72">
        <v>0</v>
      </c>
      <c r="CK11" s="72">
        <v>0</v>
      </c>
      <c r="CL11" s="72">
        <v>250</v>
      </c>
      <c r="CM11" s="72">
        <v>150</v>
      </c>
      <c r="CN11" s="72">
        <v>0</v>
      </c>
      <c r="CO11" s="72">
        <v>0</v>
      </c>
      <c r="CP11" s="72">
        <v>52736.800000000003</v>
      </c>
      <c r="CQ11" s="72">
        <v>28288.726999999999</v>
      </c>
      <c r="CR11" s="72">
        <v>44988.6</v>
      </c>
      <c r="CS11" s="72">
        <v>10204.912</v>
      </c>
      <c r="CT11" s="72">
        <v>0</v>
      </c>
      <c r="CU11" s="72">
        <v>0</v>
      </c>
      <c r="CV11" s="72">
        <v>26055</v>
      </c>
      <c r="CW11" s="72">
        <v>10204.912</v>
      </c>
      <c r="CX11" s="72">
        <v>0</v>
      </c>
      <c r="CY11" s="72">
        <v>0</v>
      </c>
      <c r="CZ11" s="72">
        <v>26055</v>
      </c>
      <c r="DA11" s="72">
        <v>10204.912</v>
      </c>
      <c r="DB11" s="72">
        <v>212110.05900000001</v>
      </c>
      <c r="DC11" s="72">
        <v>146312.83499999999</v>
      </c>
      <c r="DD11" s="72">
        <v>0</v>
      </c>
      <c r="DE11" s="72">
        <v>0</v>
      </c>
      <c r="DF11" s="72">
        <v>116061.71</v>
      </c>
      <c r="DG11" s="72">
        <v>82270.894</v>
      </c>
      <c r="DH11" s="72">
        <v>0</v>
      </c>
      <c r="DI11" s="72">
        <v>0</v>
      </c>
      <c r="DJ11" s="72">
        <v>12977.9</v>
      </c>
      <c r="DK11" s="72">
        <v>1793.501</v>
      </c>
      <c r="DL11" s="72">
        <v>0</v>
      </c>
      <c r="DM11" s="72">
        <v>0</v>
      </c>
      <c r="DN11" s="72">
        <v>65031.571000000004</v>
      </c>
      <c r="DO11" s="72">
        <v>0</v>
      </c>
      <c r="DP11" s="72">
        <v>135031.571</v>
      </c>
      <c r="DQ11" s="72">
        <v>70000</v>
      </c>
      <c r="DR11" s="72">
        <v>0</v>
      </c>
      <c r="DS11" s="72">
        <v>0</v>
      </c>
      <c r="DT11" s="72">
        <v>70000</v>
      </c>
      <c r="DU11" s="72">
        <v>70000</v>
      </c>
    </row>
    <row r="12" spans="1:125" s="63" customFormat="1" ht="21.75" customHeight="1">
      <c r="B12" s="67">
        <v>3</v>
      </c>
      <c r="C12" s="69" t="s">
        <v>134</v>
      </c>
      <c r="D12" s="72">
        <v>1308431.4077999999</v>
      </c>
      <c r="E12" s="72">
        <v>736122.24820000003</v>
      </c>
      <c r="F12" s="72">
        <v>1031153.0965</v>
      </c>
      <c r="G12" s="72">
        <v>566932.0932</v>
      </c>
      <c r="H12" s="72">
        <v>277278.3113</v>
      </c>
      <c r="I12" s="72">
        <v>169190.155</v>
      </c>
      <c r="J12" s="72">
        <v>377239</v>
      </c>
      <c r="K12" s="72">
        <v>219362.4736</v>
      </c>
      <c r="L12" s="72">
        <v>19800</v>
      </c>
      <c r="M12" s="72">
        <v>6967.02</v>
      </c>
      <c r="N12" s="72">
        <v>327800</v>
      </c>
      <c r="O12" s="72">
        <v>203977.25700000001</v>
      </c>
      <c r="P12" s="72">
        <v>2000</v>
      </c>
      <c r="Q12" s="72">
        <v>1997.12</v>
      </c>
      <c r="R12" s="72">
        <v>47440</v>
      </c>
      <c r="S12" s="72">
        <v>13883.6566</v>
      </c>
      <c r="T12" s="72">
        <v>17800</v>
      </c>
      <c r="U12" s="72">
        <v>4969.8999999999996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2">
        <v>0</v>
      </c>
      <c r="AB12" s="72">
        <v>0</v>
      </c>
      <c r="AC12" s="72">
        <v>0</v>
      </c>
      <c r="AD12" s="72">
        <v>91630</v>
      </c>
      <c r="AE12" s="72">
        <v>66000</v>
      </c>
      <c r="AF12" s="72">
        <v>198815.00829999999</v>
      </c>
      <c r="AG12" s="72">
        <v>118023.784</v>
      </c>
      <c r="AH12" s="72">
        <v>0</v>
      </c>
      <c r="AI12" s="72">
        <v>0</v>
      </c>
      <c r="AJ12" s="72">
        <v>0</v>
      </c>
      <c r="AK12" s="72">
        <v>0</v>
      </c>
      <c r="AL12" s="72">
        <v>91630</v>
      </c>
      <c r="AM12" s="72">
        <v>66000</v>
      </c>
      <c r="AN12" s="72">
        <v>0</v>
      </c>
      <c r="AO12" s="72">
        <v>0</v>
      </c>
      <c r="AP12" s="72">
        <v>0</v>
      </c>
      <c r="AQ12" s="72">
        <v>0</v>
      </c>
      <c r="AR12" s="72">
        <v>0</v>
      </c>
      <c r="AS12" s="72">
        <v>0</v>
      </c>
      <c r="AT12" s="72">
        <v>0</v>
      </c>
      <c r="AU12" s="72">
        <v>0</v>
      </c>
      <c r="AV12" s="72">
        <v>230415.00829999999</v>
      </c>
      <c r="AW12" s="72">
        <v>146108.128</v>
      </c>
      <c r="AX12" s="72">
        <v>0</v>
      </c>
      <c r="AY12" s="72">
        <v>0</v>
      </c>
      <c r="AZ12" s="72">
        <v>-31600</v>
      </c>
      <c r="BA12" s="72">
        <v>-28084.344000000001</v>
      </c>
      <c r="BB12" s="72">
        <v>85000</v>
      </c>
      <c r="BC12" s="72">
        <v>61860</v>
      </c>
      <c r="BD12" s="72">
        <v>0</v>
      </c>
      <c r="BE12" s="72">
        <v>0</v>
      </c>
      <c r="BF12" s="72">
        <v>85000</v>
      </c>
      <c r="BG12" s="72">
        <v>61860</v>
      </c>
      <c r="BH12" s="72">
        <v>0</v>
      </c>
      <c r="BI12" s="72">
        <v>0</v>
      </c>
      <c r="BJ12" s="72">
        <v>0</v>
      </c>
      <c r="BK12" s="72">
        <v>0</v>
      </c>
      <c r="BL12" s="72">
        <v>0</v>
      </c>
      <c r="BM12" s="72">
        <v>0</v>
      </c>
      <c r="BN12" s="72">
        <v>19000</v>
      </c>
      <c r="BO12" s="72">
        <v>11428.6096</v>
      </c>
      <c r="BP12" s="72">
        <v>10000</v>
      </c>
      <c r="BQ12" s="72">
        <v>0</v>
      </c>
      <c r="BR12" s="72">
        <v>0</v>
      </c>
      <c r="BS12" s="72">
        <v>0</v>
      </c>
      <c r="BT12" s="72">
        <v>0</v>
      </c>
      <c r="BU12" s="72">
        <v>0</v>
      </c>
      <c r="BV12" s="72">
        <v>0</v>
      </c>
      <c r="BW12" s="72">
        <v>0</v>
      </c>
      <c r="BX12" s="72">
        <v>0</v>
      </c>
      <c r="BY12" s="72">
        <v>0</v>
      </c>
      <c r="BZ12" s="72">
        <v>0</v>
      </c>
      <c r="CA12" s="72">
        <v>0</v>
      </c>
      <c r="CB12" s="72">
        <v>10000</v>
      </c>
      <c r="CC12" s="72">
        <v>0</v>
      </c>
      <c r="CD12" s="72">
        <v>19000</v>
      </c>
      <c r="CE12" s="72">
        <v>11428.6096</v>
      </c>
      <c r="CF12" s="72">
        <v>0</v>
      </c>
      <c r="CG12" s="72">
        <v>0</v>
      </c>
      <c r="CH12" s="72">
        <v>0</v>
      </c>
      <c r="CI12" s="72">
        <v>0</v>
      </c>
      <c r="CJ12" s="72">
        <v>0</v>
      </c>
      <c r="CK12" s="72">
        <v>0</v>
      </c>
      <c r="CL12" s="72">
        <v>0</v>
      </c>
      <c r="CM12" s="72">
        <v>0</v>
      </c>
      <c r="CN12" s="72">
        <v>0</v>
      </c>
      <c r="CO12" s="72">
        <v>0</v>
      </c>
      <c r="CP12" s="72">
        <v>73150.8</v>
      </c>
      <c r="CQ12" s="72">
        <v>52497.16</v>
      </c>
      <c r="CR12" s="72">
        <v>11000</v>
      </c>
      <c r="CS12" s="72">
        <v>10550</v>
      </c>
      <c r="CT12" s="72">
        <v>73150.8</v>
      </c>
      <c r="CU12" s="72">
        <v>52497.16</v>
      </c>
      <c r="CV12" s="72">
        <v>11000</v>
      </c>
      <c r="CW12" s="72">
        <v>10550</v>
      </c>
      <c r="CX12" s="72">
        <v>22600</v>
      </c>
      <c r="CY12" s="72">
        <v>17206.36</v>
      </c>
      <c r="CZ12" s="72">
        <v>11000</v>
      </c>
      <c r="DA12" s="72">
        <v>10550</v>
      </c>
      <c r="DB12" s="72">
        <v>202572.95</v>
      </c>
      <c r="DC12" s="72">
        <v>155083.85</v>
      </c>
      <c r="DD12" s="72">
        <v>37663.303</v>
      </c>
      <c r="DE12" s="72">
        <v>33649.351000000002</v>
      </c>
      <c r="DF12" s="72">
        <v>148012.95000000001</v>
      </c>
      <c r="DG12" s="72">
        <v>111299.85</v>
      </c>
      <c r="DH12" s="72">
        <v>37663.303</v>
      </c>
      <c r="DI12" s="72">
        <v>33649.351000000002</v>
      </c>
      <c r="DJ12" s="72">
        <v>4000</v>
      </c>
      <c r="DK12" s="72">
        <v>700</v>
      </c>
      <c r="DL12" s="72">
        <v>0</v>
      </c>
      <c r="DM12" s="72">
        <v>0</v>
      </c>
      <c r="DN12" s="72">
        <v>178560.34650000001</v>
      </c>
      <c r="DO12" s="72">
        <v>0</v>
      </c>
      <c r="DP12" s="72">
        <v>178560.34650000001</v>
      </c>
      <c r="DQ12" s="72">
        <v>0</v>
      </c>
      <c r="DR12" s="72">
        <v>0</v>
      </c>
      <c r="DS12" s="72">
        <v>0</v>
      </c>
      <c r="DT12" s="72">
        <v>0</v>
      </c>
      <c r="DU12" s="72">
        <v>0</v>
      </c>
    </row>
    <row r="13" spans="1:125" s="63" customFormat="1" ht="20.25" customHeight="1">
      <c r="B13" s="67">
        <v>4</v>
      </c>
      <c r="C13" s="69" t="s">
        <v>135</v>
      </c>
      <c r="D13" s="72">
        <v>847006.5551</v>
      </c>
      <c r="E13" s="72">
        <v>505272.5981</v>
      </c>
      <c r="F13" s="72">
        <v>708188.8</v>
      </c>
      <c r="G13" s="72">
        <v>442884.89510000002</v>
      </c>
      <c r="H13" s="72">
        <v>138817.75510000001</v>
      </c>
      <c r="I13" s="72">
        <v>62387.703000000001</v>
      </c>
      <c r="J13" s="72">
        <v>457879.00400000002</v>
      </c>
      <c r="K13" s="72">
        <v>301660.21850000002</v>
      </c>
      <c r="L13" s="72">
        <v>109317.75509999999</v>
      </c>
      <c r="M13" s="72">
        <v>83765.834000000003</v>
      </c>
      <c r="N13" s="72">
        <v>258300</v>
      </c>
      <c r="O13" s="72">
        <v>168493.38649999999</v>
      </c>
      <c r="P13" s="72">
        <v>8930</v>
      </c>
      <c r="Q13" s="72">
        <v>3776.5</v>
      </c>
      <c r="R13" s="72">
        <v>184079.00399999999</v>
      </c>
      <c r="S13" s="72">
        <v>118916.484</v>
      </c>
      <c r="T13" s="72">
        <v>100387.75509999999</v>
      </c>
      <c r="U13" s="72">
        <v>79989.334000000003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72">
        <v>0</v>
      </c>
      <c r="AB13" s="72">
        <v>0</v>
      </c>
      <c r="AC13" s="72">
        <v>0</v>
      </c>
      <c r="AD13" s="72">
        <v>14550</v>
      </c>
      <c r="AE13" s="72">
        <v>11959.187</v>
      </c>
      <c r="AF13" s="72">
        <v>-3250</v>
      </c>
      <c r="AG13" s="72">
        <v>-47269.152000000002</v>
      </c>
      <c r="AH13" s="72">
        <v>0</v>
      </c>
      <c r="AI13" s="72">
        <v>0</v>
      </c>
      <c r="AJ13" s="72">
        <v>0</v>
      </c>
      <c r="AK13" s="72">
        <v>0</v>
      </c>
      <c r="AL13" s="72">
        <v>6050</v>
      </c>
      <c r="AM13" s="72">
        <v>4047.1559999999999</v>
      </c>
      <c r="AN13" s="72">
        <v>41750</v>
      </c>
      <c r="AO13" s="72">
        <v>0</v>
      </c>
      <c r="AP13" s="72">
        <v>0</v>
      </c>
      <c r="AQ13" s="72">
        <v>0</v>
      </c>
      <c r="AR13" s="72">
        <v>0</v>
      </c>
      <c r="AS13" s="72">
        <v>0</v>
      </c>
      <c r="AT13" s="72">
        <v>8500</v>
      </c>
      <c r="AU13" s="72">
        <v>7912.0309999999999</v>
      </c>
      <c r="AV13" s="72">
        <v>5000</v>
      </c>
      <c r="AW13" s="72">
        <v>0</v>
      </c>
      <c r="AX13" s="72">
        <v>0</v>
      </c>
      <c r="AY13" s="72">
        <v>0</v>
      </c>
      <c r="AZ13" s="72">
        <v>-50000</v>
      </c>
      <c r="BA13" s="72">
        <v>-47269.152000000002</v>
      </c>
      <c r="BB13" s="72">
        <v>8000</v>
      </c>
      <c r="BC13" s="72">
        <v>5176.24</v>
      </c>
      <c r="BD13" s="72">
        <v>0</v>
      </c>
      <c r="BE13" s="72">
        <v>0</v>
      </c>
      <c r="BF13" s="72">
        <v>7000</v>
      </c>
      <c r="BG13" s="72">
        <v>5134.24</v>
      </c>
      <c r="BH13" s="72">
        <v>0</v>
      </c>
      <c r="BI13" s="72">
        <v>0</v>
      </c>
      <c r="BJ13" s="72">
        <v>0</v>
      </c>
      <c r="BK13" s="72">
        <v>0</v>
      </c>
      <c r="BL13" s="72">
        <v>0</v>
      </c>
      <c r="BM13" s="72">
        <v>0</v>
      </c>
      <c r="BN13" s="72">
        <v>9000</v>
      </c>
      <c r="BO13" s="72">
        <v>3714.5169999999998</v>
      </c>
      <c r="BP13" s="72">
        <v>32250</v>
      </c>
      <c r="BQ13" s="72">
        <v>25891.021000000001</v>
      </c>
      <c r="BR13" s="72">
        <v>0</v>
      </c>
      <c r="BS13" s="72">
        <v>0</v>
      </c>
      <c r="BT13" s="72">
        <v>0</v>
      </c>
      <c r="BU13" s="72">
        <v>0</v>
      </c>
      <c r="BV13" s="72">
        <v>0</v>
      </c>
      <c r="BW13" s="72">
        <v>0</v>
      </c>
      <c r="BX13" s="72">
        <v>0</v>
      </c>
      <c r="BY13" s="72">
        <v>0</v>
      </c>
      <c r="BZ13" s="72">
        <v>6000</v>
      </c>
      <c r="CA13" s="72">
        <v>1794.5170000000001</v>
      </c>
      <c r="CB13" s="72">
        <v>20000</v>
      </c>
      <c r="CC13" s="72">
        <v>13811.681</v>
      </c>
      <c r="CD13" s="72">
        <v>3000</v>
      </c>
      <c r="CE13" s="72">
        <v>1920</v>
      </c>
      <c r="CF13" s="72">
        <v>12250</v>
      </c>
      <c r="CG13" s="72">
        <v>12079.34</v>
      </c>
      <c r="CH13" s="72">
        <v>0</v>
      </c>
      <c r="CI13" s="72">
        <v>0</v>
      </c>
      <c r="CJ13" s="72">
        <v>0</v>
      </c>
      <c r="CK13" s="72">
        <v>0</v>
      </c>
      <c r="CL13" s="72">
        <v>0</v>
      </c>
      <c r="CM13" s="72">
        <v>0</v>
      </c>
      <c r="CN13" s="72">
        <v>0</v>
      </c>
      <c r="CO13" s="72">
        <v>0</v>
      </c>
      <c r="CP13" s="72">
        <v>18000</v>
      </c>
      <c r="CQ13" s="72">
        <v>8055.3320000000003</v>
      </c>
      <c r="CR13" s="72">
        <v>500</v>
      </c>
      <c r="CS13" s="72">
        <v>0</v>
      </c>
      <c r="CT13" s="72">
        <v>18000</v>
      </c>
      <c r="CU13" s="72">
        <v>8055.3320000000003</v>
      </c>
      <c r="CV13" s="72">
        <v>500</v>
      </c>
      <c r="CW13" s="72">
        <v>0</v>
      </c>
      <c r="CX13" s="72">
        <v>0</v>
      </c>
      <c r="CY13" s="72">
        <v>0</v>
      </c>
      <c r="CZ13" s="72">
        <v>0</v>
      </c>
      <c r="DA13" s="72">
        <v>0</v>
      </c>
      <c r="DB13" s="72">
        <v>195513.8</v>
      </c>
      <c r="DC13" s="72">
        <v>111939.40059999999</v>
      </c>
      <c r="DD13" s="72">
        <v>0</v>
      </c>
      <c r="DE13" s="72">
        <v>0</v>
      </c>
      <c r="DF13" s="72">
        <v>159673.79999999999</v>
      </c>
      <c r="DG13" s="72">
        <v>90692.174599999998</v>
      </c>
      <c r="DH13" s="72">
        <v>0</v>
      </c>
      <c r="DI13" s="72">
        <v>0</v>
      </c>
      <c r="DJ13" s="72">
        <v>500</v>
      </c>
      <c r="DK13" s="72">
        <v>380</v>
      </c>
      <c r="DL13" s="72">
        <v>0</v>
      </c>
      <c r="DM13" s="72">
        <v>0</v>
      </c>
      <c r="DN13" s="72">
        <v>4745.9960000000001</v>
      </c>
      <c r="DO13" s="72">
        <v>0</v>
      </c>
      <c r="DP13" s="72">
        <v>4745.9960000000001</v>
      </c>
      <c r="DQ13" s="72">
        <v>0</v>
      </c>
      <c r="DR13" s="72">
        <v>0</v>
      </c>
      <c r="DS13" s="72">
        <v>0</v>
      </c>
      <c r="DT13" s="72">
        <v>0</v>
      </c>
      <c r="DU13" s="72">
        <v>0</v>
      </c>
    </row>
    <row r="14" spans="1:125" s="63" customFormat="1" ht="21" customHeight="1">
      <c r="A14" s="65"/>
      <c r="B14" s="67">
        <v>5</v>
      </c>
      <c r="C14" s="69" t="s">
        <v>136</v>
      </c>
      <c r="D14" s="72">
        <v>546403.68050000002</v>
      </c>
      <c r="E14" s="72">
        <v>153258.76850000001</v>
      </c>
      <c r="F14" s="72">
        <v>414553.68050000002</v>
      </c>
      <c r="G14" s="72">
        <v>150224.93650000001</v>
      </c>
      <c r="H14" s="72">
        <v>131850</v>
      </c>
      <c r="I14" s="72">
        <v>3033.8319999999999</v>
      </c>
      <c r="J14" s="72">
        <v>209540</v>
      </c>
      <c r="K14" s="72">
        <v>123645.1888</v>
      </c>
      <c r="L14" s="72">
        <v>43900</v>
      </c>
      <c r="M14" s="72">
        <v>5431</v>
      </c>
      <c r="N14" s="72">
        <v>179260</v>
      </c>
      <c r="O14" s="72">
        <v>106039.3048</v>
      </c>
      <c r="P14" s="72">
        <v>30900</v>
      </c>
      <c r="Q14" s="72">
        <v>3741</v>
      </c>
      <c r="R14" s="72">
        <v>28280</v>
      </c>
      <c r="S14" s="72">
        <v>16757.883999999998</v>
      </c>
      <c r="T14" s="72">
        <v>13000</v>
      </c>
      <c r="U14" s="72">
        <v>1690</v>
      </c>
      <c r="V14" s="72">
        <v>1600</v>
      </c>
      <c r="W14" s="72">
        <v>0</v>
      </c>
      <c r="X14" s="72">
        <v>1000</v>
      </c>
      <c r="Y14" s="72">
        <v>0</v>
      </c>
      <c r="Z14" s="72">
        <v>0</v>
      </c>
      <c r="AA14" s="72">
        <v>0</v>
      </c>
      <c r="AB14" s="72">
        <v>0</v>
      </c>
      <c r="AC14" s="72">
        <v>0</v>
      </c>
      <c r="AD14" s="72">
        <v>22850</v>
      </c>
      <c r="AE14" s="72">
        <v>6575.6959999999999</v>
      </c>
      <c r="AF14" s="72">
        <v>60000</v>
      </c>
      <c r="AG14" s="72">
        <v>-2397.1680000000001</v>
      </c>
      <c r="AH14" s="72">
        <v>0</v>
      </c>
      <c r="AI14" s="72">
        <v>0</v>
      </c>
      <c r="AJ14" s="72">
        <v>0</v>
      </c>
      <c r="AK14" s="72">
        <v>0</v>
      </c>
      <c r="AL14" s="72">
        <v>11250</v>
      </c>
      <c r="AM14" s="72">
        <v>598.70000000000005</v>
      </c>
      <c r="AN14" s="72">
        <v>60000</v>
      </c>
      <c r="AO14" s="72">
        <v>35</v>
      </c>
      <c r="AP14" s="72">
        <v>0</v>
      </c>
      <c r="AQ14" s="72">
        <v>0</v>
      </c>
      <c r="AR14" s="72">
        <v>0</v>
      </c>
      <c r="AS14" s="72">
        <v>0</v>
      </c>
      <c r="AT14" s="72">
        <v>11600</v>
      </c>
      <c r="AU14" s="72">
        <v>5976.9960000000001</v>
      </c>
      <c r="AV14" s="72">
        <v>0</v>
      </c>
      <c r="AW14" s="72">
        <v>0</v>
      </c>
      <c r="AX14" s="72">
        <v>0</v>
      </c>
      <c r="AY14" s="72">
        <v>0</v>
      </c>
      <c r="AZ14" s="72">
        <v>0</v>
      </c>
      <c r="BA14" s="72">
        <v>-2432.1680000000001</v>
      </c>
      <c r="BB14" s="72">
        <v>17400</v>
      </c>
      <c r="BC14" s="72">
        <v>10856.3</v>
      </c>
      <c r="BD14" s="72">
        <v>0</v>
      </c>
      <c r="BE14" s="72">
        <v>0</v>
      </c>
      <c r="BF14" s="72">
        <v>16500</v>
      </c>
      <c r="BG14" s="72">
        <v>10856.3</v>
      </c>
      <c r="BH14" s="72">
        <v>0</v>
      </c>
      <c r="BI14" s="72">
        <v>0</v>
      </c>
      <c r="BJ14" s="72">
        <v>900</v>
      </c>
      <c r="BK14" s="72">
        <v>0</v>
      </c>
      <c r="BL14" s="72">
        <v>0</v>
      </c>
      <c r="BM14" s="72">
        <v>0</v>
      </c>
      <c r="BN14" s="72">
        <v>21830</v>
      </c>
      <c r="BO14" s="72">
        <v>7111.3806999999997</v>
      </c>
      <c r="BP14" s="72">
        <v>26000</v>
      </c>
      <c r="BQ14" s="72">
        <v>0</v>
      </c>
      <c r="BR14" s="72">
        <v>0</v>
      </c>
      <c r="BS14" s="72">
        <v>0</v>
      </c>
      <c r="BT14" s="72">
        <v>0</v>
      </c>
      <c r="BU14" s="72">
        <v>0</v>
      </c>
      <c r="BV14" s="72">
        <v>0</v>
      </c>
      <c r="BW14" s="72">
        <v>0</v>
      </c>
      <c r="BX14" s="72">
        <v>0</v>
      </c>
      <c r="BY14" s="72">
        <v>0</v>
      </c>
      <c r="BZ14" s="72">
        <v>6900</v>
      </c>
      <c r="CA14" s="72">
        <v>1703.9</v>
      </c>
      <c r="CB14" s="72">
        <v>12000</v>
      </c>
      <c r="CC14" s="72">
        <v>0</v>
      </c>
      <c r="CD14" s="72">
        <v>14930</v>
      </c>
      <c r="CE14" s="72">
        <v>5407.4807000000001</v>
      </c>
      <c r="CF14" s="72">
        <v>14000</v>
      </c>
      <c r="CG14" s="72">
        <v>0</v>
      </c>
      <c r="CH14" s="72">
        <v>0</v>
      </c>
      <c r="CI14" s="72">
        <v>0</v>
      </c>
      <c r="CJ14" s="72">
        <v>0</v>
      </c>
      <c r="CK14" s="72">
        <v>0</v>
      </c>
      <c r="CL14" s="72">
        <v>0</v>
      </c>
      <c r="CM14" s="72">
        <v>0</v>
      </c>
      <c r="CN14" s="72">
        <v>0</v>
      </c>
      <c r="CO14" s="72">
        <v>0</v>
      </c>
      <c r="CP14" s="72">
        <v>21300</v>
      </c>
      <c r="CQ14" s="72">
        <v>1836.3710000000001</v>
      </c>
      <c r="CR14" s="72">
        <v>950</v>
      </c>
      <c r="CS14" s="72">
        <v>0</v>
      </c>
      <c r="CT14" s="72">
        <v>21300</v>
      </c>
      <c r="CU14" s="72">
        <v>1836.3710000000001</v>
      </c>
      <c r="CV14" s="72">
        <v>950</v>
      </c>
      <c r="CW14" s="72">
        <v>0</v>
      </c>
      <c r="CX14" s="72">
        <v>0</v>
      </c>
      <c r="CY14" s="72">
        <v>0</v>
      </c>
      <c r="CZ14" s="72">
        <v>0</v>
      </c>
      <c r="DA14" s="72">
        <v>0</v>
      </c>
      <c r="DB14" s="72">
        <v>0</v>
      </c>
      <c r="DC14" s="72">
        <v>0</v>
      </c>
      <c r="DD14" s="72">
        <v>0</v>
      </c>
      <c r="DE14" s="72">
        <v>0</v>
      </c>
      <c r="DF14" s="72">
        <v>0</v>
      </c>
      <c r="DG14" s="72">
        <v>0</v>
      </c>
      <c r="DH14" s="72">
        <v>0</v>
      </c>
      <c r="DI14" s="72">
        <v>0</v>
      </c>
      <c r="DJ14" s="72">
        <v>6500</v>
      </c>
      <c r="DK14" s="72">
        <v>200</v>
      </c>
      <c r="DL14" s="72">
        <v>0</v>
      </c>
      <c r="DM14" s="72">
        <v>0</v>
      </c>
      <c r="DN14" s="72">
        <v>113533.6805</v>
      </c>
      <c r="DO14" s="72">
        <v>0</v>
      </c>
      <c r="DP14" s="72">
        <v>113533.6805</v>
      </c>
      <c r="DQ14" s="72">
        <v>0</v>
      </c>
      <c r="DR14" s="72">
        <v>0</v>
      </c>
      <c r="DS14" s="72">
        <v>0</v>
      </c>
      <c r="DT14" s="72">
        <v>0</v>
      </c>
      <c r="DU14" s="72">
        <v>0</v>
      </c>
    </row>
    <row r="15" spans="1:125" ht="22.5" customHeight="1">
      <c r="B15" s="64"/>
      <c r="C15" s="69" t="s">
        <v>130</v>
      </c>
      <c r="D15" s="72">
        <f t="shared" ref="D15:BO15" si="95">SUM(D10:D14)</f>
        <v>4930887.9838000005</v>
      </c>
      <c r="E15" s="72">
        <f t="shared" si="95"/>
        <v>2511024.3601000002</v>
      </c>
      <c r="F15" s="72">
        <f t="shared" si="95"/>
        <v>3975818.9029999999</v>
      </c>
      <c r="G15" s="72">
        <f t="shared" si="95"/>
        <v>2306672.2738999999</v>
      </c>
      <c r="H15" s="72">
        <f t="shared" si="95"/>
        <v>1025069.0807999999</v>
      </c>
      <c r="I15" s="72">
        <f t="shared" si="95"/>
        <v>274352.08619999996</v>
      </c>
      <c r="J15" s="72">
        <f t="shared" si="95"/>
        <v>1492242.399</v>
      </c>
      <c r="K15" s="72">
        <f t="shared" si="95"/>
        <v>923629.85800000012</v>
      </c>
      <c r="L15" s="72">
        <f t="shared" si="95"/>
        <v>324426.75510000001</v>
      </c>
      <c r="M15" s="72">
        <f t="shared" si="95"/>
        <v>122848.65</v>
      </c>
      <c r="N15" s="72">
        <f t="shared" si="95"/>
        <v>1175884.9950000001</v>
      </c>
      <c r="O15" s="72">
        <f t="shared" si="95"/>
        <v>740695.10510000004</v>
      </c>
      <c r="P15" s="72">
        <f t="shared" si="95"/>
        <v>141630</v>
      </c>
      <c r="Q15" s="72">
        <f t="shared" si="95"/>
        <v>15911.16</v>
      </c>
      <c r="R15" s="72">
        <f t="shared" si="95"/>
        <v>279193.00399999996</v>
      </c>
      <c r="S15" s="72">
        <f t="shared" si="95"/>
        <v>157860.58359999998</v>
      </c>
      <c r="T15" s="72">
        <f t="shared" si="95"/>
        <v>182796.75510000001</v>
      </c>
      <c r="U15" s="72">
        <f t="shared" si="95"/>
        <v>106937.49</v>
      </c>
      <c r="V15" s="72">
        <f t="shared" si="95"/>
        <v>3950</v>
      </c>
      <c r="W15" s="72">
        <f t="shared" si="95"/>
        <v>0</v>
      </c>
      <c r="X15" s="72">
        <f t="shared" si="95"/>
        <v>1000</v>
      </c>
      <c r="Y15" s="72">
        <f t="shared" si="95"/>
        <v>0</v>
      </c>
      <c r="Z15" s="72">
        <f t="shared" si="95"/>
        <v>2250</v>
      </c>
      <c r="AA15" s="72">
        <f t="shared" si="95"/>
        <v>0</v>
      </c>
      <c r="AB15" s="72">
        <f t="shared" si="95"/>
        <v>0</v>
      </c>
      <c r="AC15" s="72">
        <f t="shared" si="95"/>
        <v>0</v>
      </c>
      <c r="AD15" s="72">
        <f t="shared" si="95"/>
        <v>225098.568</v>
      </c>
      <c r="AE15" s="72">
        <f t="shared" si="95"/>
        <v>137617.3664</v>
      </c>
      <c r="AF15" s="72">
        <f t="shared" si="95"/>
        <v>354147.21269999997</v>
      </c>
      <c r="AG15" s="72">
        <f t="shared" si="95"/>
        <v>-3613.9338000000084</v>
      </c>
      <c r="AH15" s="72">
        <f t="shared" si="95"/>
        <v>0</v>
      </c>
      <c r="AI15" s="72">
        <f t="shared" si="95"/>
        <v>0</v>
      </c>
      <c r="AJ15" s="72">
        <f t="shared" si="95"/>
        <v>0</v>
      </c>
      <c r="AK15" s="72">
        <f t="shared" si="95"/>
        <v>0</v>
      </c>
      <c r="AL15" s="72">
        <f t="shared" si="95"/>
        <v>118368</v>
      </c>
      <c r="AM15" s="72">
        <f t="shared" si="95"/>
        <v>73389.718999999997</v>
      </c>
      <c r="AN15" s="72">
        <f t="shared" si="95"/>
        <v>133920</v>
      </c>
      <c r="AO15" s="72">
        <f t="shared" si="95"/>
        <v>5324.1907000000001</v>
      </c>
      <c r="AP15" s="72">
        <f t="shared" si="95"/>
        <v>0</v>
      </c>
      <c r="AQ15" s="72">
        <f t="shared" si="95"/>
        <v>0</v>
      </c>
      <c r="AR15" s="72">
        <f t="shared" si="95"/>
        <v>0</v>
      </c>
      <c r="AS15" s="72">
        <f t="shared" si="95"/>
        <v>0</v>
      </c>
      <c r="AT15" s="72">
        <f t="shared" si="95"/>
        <v>97455.567999999999</v>
      </c>
      <c r="AU15" s="72">
        <f t="shared" si="95"/>
        <v>56727.647400000002</v>
      </c>
      <c r="AV15" s="72">
        <f t="shared" si="95"/>
        <v>397155.81349999999</v>
      </c>
      <c r="AW15" s="72">
        <f t="shared" si="95"/>
        <v>185835.97099999999</v>
      </c>
      <c r="AX15" s="72">
        <f t="shared" si="95"/>
        <v>0</v>
      </c>
      <c r="AY15" s="72">
        <f t="shared" si="95"/>
        <v>0</v>
      </c>
      <c r="AZ15" s="72">
        <f t="shared" si="95"/>
        <v>-196928.60080000001</v>
      </c>
      <c r="BA15" s="72">
        <f t="shared" si="95"/>
        <v>-194774.09550000002</v>
      </c>
      <c r="BB15" s="72">
        <f t="shared" si="95"/>
        <v>453818.614</v>
      </c>
      <c r="BC15" s="72">
        <f t="shared" si="95"/>
        <v>327012.12699999998</v>
      </c>
      <c r="BD15" s="72">
        <f t="shared" si="95"/>
        <v>0</v>
      </c>
      <c r="BE15" s="72">
        <f t="shared" si="95"/>
        <v>0</v>
      </c>
      <c r="BF15" s="72">
        <f t="shared" si="95"/>
        <v>335685.68400000001</v>
      </c>
      <c r="BG15" s="72">
        <f t="shared" si="95"/>
        <v>237684.96399999998</v>
      </c>
      <c r="BH15" s="72">
        <f t="shared" si="95"/>
        <v>0</v>
      </c>
      <c r="BI15" s="72">
        <f t="shared" si="95"/>
        <v>0</v>
      </c>
      <c r="BJ15" s="72">
        <f t="shared" si="95"/>
        <v>84918.076000000001</v>
      </c>
      <c r="BK15" s="72">
        <f t="shared" si="95"/>
        <v>66531.163</v>
      </c>
      <c r="BL15" s="72">
        <f t="shared" si="95"/>
        <v>0</v>
      </c>
      <c r="BM15" s="72">
        <f t="shared" si="95"/>
        <v>0</v>
      </c>
      <c r="BN15" s="72">
        <f t="shared" si="95"/>
        <v>115889.61900000001</v>
      </c>
      <c r="BO15" s="72">
        <f t="shared" si="95"/>
        <v>64706.088900000002</v>
      </c>
      <c r="BP15" s="72">
        <f t="shared" ref="BP15:DT15" si="96">SUM(BP10:BP14)</f>
        <v>250143.21</v>
      </c>
      <c r="BQ15" s="72">
        <f t="shared" si="96"/>
        <v>100520.59700000001</v>
      </c>
      <c r="BR15" s="72">
        <f t="shared" si="96"/>
        <v>12101.119000000001</v>
      </c>
      <c r="BS15" s="72">
        <f t="shared" si="96"/>
        <v>9591.9179999999997</v>
      </c>
      <c r="BT15" s="72">
        <f t="shared" si="96"/>
        <v>0</v>
      </c>
      <c r="BU15" s="72">
        <f t="shared" si="96"/>
        <v>0</v>
      </c>
      <c r="BV15" s="72">
        <f t="shared" si="96"/>
        <v>2073.9</v>
      </c>
      <c r="BW15" s="72">
        <f t="shared" si="96"/>
        <v>547.25</v>
      </c>
      <c r="BX15" s="72">
        <f t="shared" si="96"/>
        <v>14834.91</v>
      </c>
      <c r="BY15" s="72">
        <f t="shared" si="96"/>
        <v>6800</v>
      </c>
      <c r="BZ15" s="72">
        <f t="shared" si="96"/>
        <v>13480</v>
      </c>
      <c r="CA15" s="72">
        <f t="shared" si="96"/>
        <v>3498.4170000000004</v>
      </c>
      <c r="CB15" s="72">
        <f t="shared" si="96"/>
        <v>129866.4</v>
      </c>
      <c r="CC15" s="72">
        <f t="shared" si="96"/>
        <v>17793.681</v>
      </c>
      <c r="CD15" s="72">
        <f t="shared" si="96"/>
        <v>88234.6</v>
      </c>
      <c r="CE15" s="72">
        <f t="shared" si="96"/>
        <v>51068.503899999996</v>
      </c>
      <c r="CF15" s="72">
        <f t="shared" si="96"/>
        <v>105441.9</v>
      </c>
      <c r="CG15" s="72">
        <f t="shared" si="96"/>
        <v>75926.915999999997</v>
      </c>
      <c r="CH15" s="72">
        <f t="shared" si="96"/>
        <v>0</v>
      </c>
      <c r="CI15" s="72">
        <f t="shared" si="96"/>
        <v>0</v>
      </c>
      <c r="CJ15" s="72">
        <f t="shared" si="96"/>
        <v>0</v>
      </c>
      <c r="CK15" s="72">
        <f t="shared" si="96"/>
        <v>0</v>
      </c>
      <c r="CL15" s="72">
        <f t="shared" si="96"/>
        <v>250</v>
      </c>
      <c r="CM15" s="72">
        <f t="shared" si="96"/>
        <v>150</v>
      </c>
      <c r="CN15" s="72">
        <f t="shared" si="96"/>
        <v>0</v>
      </c>
      <c r="CO15" s="72">
        <f t="shared" si="96"/>
        <v>0</v>
      </c>
      <c r="CP15" s="72">
        <f t="shared" si="96"/>
        <v>177147.6</v>
      </c>
      <c r="CQ15" s="72">
        <f t="shared" si="96"/>
        <v>95065.48</v>
      </c>
      <c r="CR15" s="72">
        <f t="shared" si="96"/>
        <v>57688.6</v>
      </c>
      <c r="CS15" s="72">
        <f t="shared" si="96"/>
        <v>20947.421999999999</v>
      </c>
      <c r="CT15" s="72">
        <f t="shared" si="96"/>
        <v>122610.8</v>
      </c>
      <c r="CU15" s="72">
        <f t="shared" si="96"/>
        <v>65672.593000000008</v>
      </c>
      <c r="CV15" s="72">
        <f t="shared" si="96"/>
        <v>38755</v>
      </c>
      <c r="CW15" s="72">
        <f t="shared" si="96"/>
        <v>20947.421999999999</v>
      </c>
      <c r="CX15" s="72">
        <f t="shared" si="96"/>
        <v>22600</v>
      </c>
      <c r="CY15" s="72">
        <f t="shared" si="96"/>
        <v>17206.36</v>
      </c>
      <c r="CZ15" s="72">
        <f t="shared" si="96"/>
        <v>37055</v>
      </c>
      <c r="DA15" s="72">
        <f t="shared" si="96"/>
        <v>20754.912</v>
      </c>
      <c r="DB15" s="72">
        <f t="shared" si="96"/>
        <v>1033996.8090000001</v>
      </c>
      <c r="DC15" s="72">
        <f t="shared" si="96"/>
        <v>684843.80759999994</v>
      </c>
      <c r="DD15" s="72">
        <f t="shared" si="96"/>
        <v>37663.303</v>
      </c>
      <c r="DE15" s="72">
        <f t="shared" si="96"/>
        <v>33649.351000000002</v>
      </c>
      <c r="DF15" s="72">
        <f t="shared" si="96"/>
        <v>762944.46</v>
      </c>
      <c r="DG15" s="72">
        <f t="shared" si="96"/>
        <v>503020.82860000001</v>
      </c>
      <c r="DH15" s="72">
        <f t="shared" si="96"/>
        <v>37663.303</v>
      </c>
      <c r="DI15" s="72">
        <f t="shared" si="96"/>
        <v>33649.351000000002</v>
      </c>
      <c r="DJ15" s="72">
        <f t="shared" si="96"/>
        <v>28877.9</v>
      </c>
      <c r="DK15" s="72">
        <f t="shared" si="96"/>
        <v>3647.5459999999998</v>
      </c>
      <c r="DL15" s="72">
        <f t="shared" si="96"/>
        <v>0</v>
      </c>
      <c r="DM15" s="72">
        <f t="shared" si="96"/>
        <v>0</v>
      </c>
      <c r="DN15" s="72">
        <f t="shared" si="96"/>
        <v>372297.39400000003</v>
      </c>
      <c r="DO15" s="72">
        <f t="shared" si="96"/>
        <v>0</v>
      </c>
      <c r="DP15" s="72">
        <f t="shared" si="96"/>
        <v>442297.39400000003</v>
      </c>
      <c r="DQ15" s="72">
        <f t="shared" si="96"/>
        <v>70000</v>
      </c>
      <c r="DR15" s="72">
        <f t="shared" si="96"/>
        <v>0</v>
      </c>
      <c r="DS15" s="72">
        <f t="shared" si="96"/>
        <v>0</v>
      </c>
      <c r="DT15" s="72">
        <f t="shared" si="96"/>
        <v>70000</v>
      </c>
      <c r="DU15" s="72">
        <f>SUM(DU10:DU14)</f>
        <v>70000</v>
      </c>
    </row>
    <row r="16" spans="1:125"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  <c r="DL16" s="66"/>
      <c r="DM16" s="66"/>
      <c r="DN16" s="66"/>
      <c r="DO16" s="66"/>
      <c r="DP16" s="66"/>
      <c r="DQ16" s="66"/>
      <c r="DR16" s="66"/>
      <c r="DS16" s="66"/>
      <c r="DT16" s="66"/>
      <c r="DU16" s="66"/>
    </row>
    <row r="17" spans="4:125"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</row>
    <row r="18" spans="4:125"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6"/>
      <c r="DU18" s="66"/>
    </row>
    <row r="19" spans="4:125"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6"/>
      <c r="DU19" s="66"/>
    </row>
    <row r="20" spans="4:125"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</row>
    <row r="21" spans="4:125"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  <c r="DT21" s="66"/>
      <c r="DU21" s="66"/>
    </row>
    <row r="22" spans="4:125"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  <c r="DT22" s="66"/>
      <c r="DU22" s="66"/>
    </row>
    <row r="23" spans="4:125"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  <c r="DT23" s="66"/>
      <c r="DU23" s="66"/>
    </row>
    <row r="24" spans="4:125"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</row>
    <row r="25" spans="4:125"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</row>
    <row r="26" spans="4:125"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6"/>
    </row>
    <row r="27" spans="4:125"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  <c r="DE27" s="66"/>
      <c r="DF27" s="66"/>
      <c r="DG27" s="66"/>
      <c r="DH27" s="66"/>
      <c r="DI27" s="66"/>
      <c r="DJ27" s="66"/>
      <c r="DK27" s="66"/>
      <c r="DL27" s="66"/>
      <c r="DM27" s="66"/>
      <c r="DN27" s="66"/>
      <c r="DO27" s="66"/>
      <c r="DP27" s="66"/>
      <c r="DQ27" s="66"/>
      <c r="DR27" s="66"/>
      <c r="DS27" s="66"/>
      <c r="DT27" s="66"/>
      <c r="DU27" s="66"/>
    </row>
    <row r="28" spans="4:125"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6"/>
      <c r="CA28" s="66"/>
      <c r="CB28" s="66"/>
      <c r="CC28" s="66"/>
      <c r="CD28" s="66"/>
      <c r="CE28" s="66"/>
      <c r="CF28" s="66"/>
      <c r="CG28" s="66"/>
      <c r="CH28" s="66"/>
      <c r="CI28" s="66"/>
      <c r="CJ28" s="66"/>
      <c r="CK28" s="66"/>
      <c r="CL28" s="66"/>
      <c r="CM28" s="66"/>
      <c r="CN28" s="66"/>
      <c r="CO28" s="66"/>
      <c r="CP28" s="66"/>
      <c r="CQ28" s="66"/>
      <c r="CR28" s="66"/>
      <c r="CS28" s="66"/>
      <c r="CT28" s="66"/>
      <c r="CU28" s="66"/>
      <c r="CV28" s="66"/>
      <c r="CW28" s="66"/>
      <c r="CX28" s="66"/>
      <c r="CY28" s="66"/>
      <c r="CZ28" s="66"/>
      <c r="DA28" s="66"/>
      <c r="DB28" s="66"/>
      <c r="DC28" s="66"/>
      <c r="DD28" s="66"/>
      <c r="DE28" s="66"/>
      <c r="DF28" s="66"/>
      <c r="DG28" s="66"/>
      <c r="DH28" s="66"/>
      <c r="DI28" s="66"/>
      <c r="DJ28" s="66"/>
      <c r="DK28" s="66"/>
      <c r="DL28" s="66"/>
      <c r="DM28" s="66"/>
      <c r="DN28" s="66"/>
      <c r="DO28" s="66"/>
      <c r="DP28" s="66"/>
      <c r="DQ28" s="66"/>
      <c r="DR28" s="66"/>
      <c r="DS28" s="66"/>
      <c r="DT28" s="66"/>
      <c r="DU28" s="66"/>
    </row>
    <row r="29" spans="4:125"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</row>
    <row r="30" spans="4:125"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6"/>
      <c r="CA30" s="66"/>
      <c r="CB30" s="66"/>
      <c r="CC30" s="66"/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  <c r="CT30" s="66"/>
      <c r="CU30" s="66"/>
      <c r="CV30" s="66"/>
      <c r="CW30" s="66"/>
      <c r="CX30" s="66"/>
      <c r="CY30" s="66"/>
      <c r="CZ30" s="66"/>
      <c r="DA30" s="66"/>
      <c r="DB30" s="66"/>
      <c r="DC30" s="66"/>
      <c r="DD30" s="66"/>
      <c r="DE30" s="66"/>
      <c r="DF30" s="66"/>
      <c r="DG30" s="66"/>
      <c r="DH30" s="66"/>
      <c r="DI30" s="66"/>
      <c r="DJ30" s="66"/>
      <c r="DK30" s="66"/>
      <c r="DL30" s="66"/>
      <c r="DM30" s="66"/>
      <c r="DN30" s="66"/>
      <c r="DO30" s="66"/>
      <c r="DP30" s="66"/>
      <c r="DQ30" s="66"/>
      <c r="DR30" s="66"/>
      <c r="DS30" s="66"/>
      <c r="DT30" s="66"/>
      <c r="DU30" s="66"/>
    </row>
    <row r="31" spans="4:125"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  <c r="CT31" s="66"/>
      <c r="CU31" s="66"/>
      <c r="CV31" s="66"/>
      <c r="CW31" s="66"/>
      <c r="CX31" s="66"/>
      <c r="CY31" s="66"/>
      <c r="CZ31" s="66"/>
      <c r="DA31" s="66"/>
      <c r="DB31" s="66"/>
      <c r="DC31" s="66"/>
      <c r="DD31" s="66"/>
      <c r="DE31" s="66"/>
      <c r="DF31" s="66"/>
      <c r="DG31" s="66"/>
      <c r="DH31" s="66"/>
      <c r="DI31" s="66"/>
      <c r="DJ31" s="66"/>
      <c r="DK31" s="66"/>
      <c r="DL31" s="66"/>
      <c r="DM31" s="66"/>
      <c r="DN31" s="66"/>
      <c r="DO31" s="66"/>
      <c r="DP31" s="66"/>
      <c r="DQ31" s="66"/>
      <c r="DR31" s="66"/>
      <c r="DS31" s="66"/>
      <c r="DT31" s="66"/>
      <c r="DU31" s="66"/>
    </row>
    <row r="32" spans="4:125"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  <c r="DC32" s="66"/>
      <c r="DD32" s="66"/>
      <c r="DE32" s="66"/>
      <c r="DF32" s="66"/>
      <c r="DG32" s="66"/>
      <c r="DH32" s="66"/>
      <c r="DI32" s="66"/>
      <c r="DJ32" s="66"/>
      <c r="DK32" s="66"/>
      <c r="DL32" s="66"/>
      <c r="DM32" s="66"/>
      <c r="DN32" s="66"/>
      <c r="DO32" s="66"/>
      <c r="DP32" s="66"/>
      <c r="DQ32" s="66"/>
      <c r="DR32" s="66"/>
      <c r="DS32" s="66"/>
      <c r="DT32" s="66"/>
      <c r="DU32" s="66"/>
    </row>
    <row r="33" spans="4:125"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6"/>
      <c r="DG33" s="66"/>
      <c r="DH33" s="66"/>
      <c r="DI33" s="66"/>
      <c r="DJ33" s="66"/>
      <c r="DK33" s="66"/>
      <c r="DL33" s="66"/>
      <c r="DM33" s="66"/>
      <c r="DN33" s="66"/>
      <c r="DO33" s="66"/>
      <c r="DP33" s="66"/>
      <c r="DQ33" s="66"/>
      <c r="DR33" s="66"/>
      <c r="DS33" s="66"/>
      <c r="DT33" s="66"/>
      <c r="DU33" s="66"/>
    </row>
    <row r="34" spans="4:125"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</row>
    <row r="35" spans="4:125"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</row>
    <row r="36" spans="4:125"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</row>
    <row r="37" spans="4:125"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</row>
    <row r="38" spans="4:125"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6"/>
      <c r="CT38" s="66"/>
      <c r="CU38" s="66"/>
      <c r="CV38" s="66"/>
      <c r="CW38" s="66"/>
      <c r="CX38" s="66"/>
      <c r="CY38" s="66"/>
      <c r="CZ38" s="66"/>
      <c r="DA38" s="66"/>
      <c r="DB38" s="66"/>
      <c r="DC38" s="66"/>
      <c r="DD38" s="66"/>
      <c r="DE38" s="66"/>
      <c r="DF38" s="66"/>
      <c r="DG38" s="66"/>
      <c r="DH38" s="66"/>
      <c r="DI38" s="66"/>
      <c r="DJ38" s="66"/>
      <c r="DK38" s="66"/>
      <c r="DL38" s="66"/>
      <c r="DM38" s="66"/>
      <c r="DN38" s="66"/>
      <c r="DO38" s="66"/>
      <c r="DP38" s="66"/>
      <c r="DQ38" s="66"/>
      <c r="DR38" s="66"/>
      <c r="DS38" s="66"/>
      <c r="DT38" s="66"/>
      <c r="DU38" s="66"/>
    </row>
    <row r="39" spans="4:125"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6"/>
      <c r="CA39" s="66"/>
      <c r="CB39" s="66"/>
      <c r="CC39" s="66"/>
      <c r="CD39" s="66"/>
      <c r="CE39" s="66"/>
      <c r="CF39" s="66"/>
      <c r="CG39" s="66"/>
      <c r="CH39" s="66"/>
      <c r="CI39" s="66"/>
      <c r="CJ39" s="66"/>
      <c r="CK39" s="66"/>
      <c r="CL39" s="66"/>
      <c r="CM39" s="66"/>
      <c r="CN39" s="66"/>
      <c r="CO39" s="66"/>
      <c r="CP39" s="66"/>
      <c r="CQ39" s="66"/>
      <c r="CR39" s="66"/>
      <c r="CS39" s="66"/>
      <c r="CT39" s="66"/>
      <c r="CU39" s="66"/>
      <c r="CV39" s="66"/>
      <c r="CW39" s="66"/>
      <c r="CX39" s="66"/>
      <c r="CY39" s="66"/>
      <c r="CZ39" s="66"/>
      <c r="DA39" s="66"/>
      <c r="DB39" s="66"/>
      <c r="DC39" s="66"/>
      <c r="DD39" s="66"/>
      <c r="DE39" s="66"/>
      <c r="DF39" s="66"/>
      <c r="DG39" s="66"/>
      <c r="DH39" s="66"/>
      <c r="DI39" s="66"/>
      <c r="DJ39" s="66"/>
      <c r="DK39" s="66"/>
      <c r="DL39" s="66"/>
      <c r="DM39" s="66"/>
      <c r="DN39" s="66"/>
      <c r="DO39" s="66"/>
      <c r="DP39" s="66"/>
      <c r="DQ39" s="66"/>
      <c r="DR39" s="66"/>
      <c r="DS39" s="66"/>
      <c r="DT39" s="66"/>
      <c r="DU39" s="66"/>
    </row>
    <row r="40" spans="4:125"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6"/>
      <c r="CB40" s="66"/>
      <c r="CC40" s="66"/>
      <c r="CD40" s="66"/>
      <c r="CE40" s="66"/>
      <c r="CF40" s="66"/>
      <c r="CG40" s="66"/>
      <c r="CH40" s="66"/>
      <c r="CI40" s="66"/>
      <c r="CJ40" s="66"/>
      <c r="CK40" s="66"/>
      <c r="CL40" s="66"/>
      <c r="CM40" s="66"/>
      <c r="CN40" s="66"/>
      <c r="CO40" s="66"/>
      <c r="CP40" s="66"/>
      <c r="CQ40" s="66"/>
      <c r="CR40" s="66"/>
      <c r="CS40" s="66"/>
      <c r="CT40" s="66"/>
      <c r="CU40" s="66"/>
      <c r="CV40" s="66"/>
      <c r="CW40" s="66"/>
      <c r="CX40" s="66"/>
      <c r="CY40" s="66"/>
      <c r="CZ40" s="66"/>
      <c r="DA40" s="66"/>
      <c r="DB40" s="66"/>
      <c r="DC40" s="66"/>
      <c r="DD40" s="66"/>
      <c r="DE40" s="66"/>
      <c r="DF40" s="66"/>
      <c r="DG40" s="66"/>
      <c r="DH40" s="66"/>
      <c r="DI40" s="66"/>
      <c r="DJ40" s="66"/>
      <c r="DK40" s="66"/>
      <c r="DL40" s="66"/>
      <c r="DM40" s="66"/>
      <c r="DN40" s="66"/>
      <c r="DO40" s="66"/>
      <c r="DP40" s="66"/>
      <c r="DQ40" s="66"/>
      <c r="DR40" s="66"/>
      <c r="DS40" s="66"/>
      <c r="DT40" s="66"/>
      <c r="DU40" s="66"/>
    </row>
    <row r="41" spans="4:125"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6"/>
      <c r="CA41" s="66"/>
      <c r="CB41" s="66"/>
      <c r="CC41" s="66"/>
      <c r="CD41" s="66"/>
      <c r="CE41" s="66"/>
      <c r="CF41" s="66"/>
      <c r="CG41" s="66"/>
      <c r="CH41" s="66"/>
      <c r="CI41" s="66"/>
      <c r="CJ41" s="66"/>
      <c r="CK41" s="66"/>
      <c r="CL41" s="66"/>
      <c r="CM41" s="66"/>
      <c r="CN41" s="66"/>
      <c r="CO41" s="66"/>
      <c r="CP41" s="66"/>
      <c r="CQ41" s="66"/>
      <c r="CR41" s="66"/>
      <c r="CS41" s="66"/>
      <c r="CT41" s="66"/>
      <c r="CU41" s="66"/>
      <c r="CV41" s="66"/>
      <c r="CW41" s="66"/>
      <c r="CX41" s="66"/>
      <c r="CY41" s="66"/>
      <c r="CZ41" s="66"/>
      <c r="DA41" s="66"/>
      <c r="DB41" s="66"/>
      <c r="DC41" s="66"/>
      <c r="DD41" s="66"/>
      <c r="DE41" s="66"/>
      <c r="DF41" s="66"/>
      <c r="DG41" s="66"/>
      <c r="DH41" s="66"/>
      <c r="DI41" s="66"/>
      <c r="DJ41" s="66"/>
      <c r="DK41" s="66"/>
      <c r="DL41" s="66"/>
      <c r="DM41" s="66"/>
      <c r="DN41" s="66"/>
      <c r="DO41" s="66"/>
      <c r="DP41" s="66"/>
      <c r="DQ41" s="66"/>
      <c r="DR41" s="66"/>
      <c r="DS41" s="66"/>
      <c r="DT41" s="66"/>
      <c r="DU41" s="66"/>
    </row>
    <row r="42" spans="4:125"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6"/>
      <c r="CA42" s="66"/>
      <c r="CB42" s="66"/>
      <c r="CC42" s="66"/>
      <c r="CD42" s="66"/>
      <c r="CE42" s="66"/>
      <c r="CF42" s="66"/>
      <c r="CG42" s="66"/>
      <c r="CH42" s="66"/>
      <c r="CI42" s="66"/>
      <c r="CJ42" s="66"/>
      <c r="CK42" s="66"/>
      <c r="CL42" s="66"/>
      <c r="CM42" s="66"/>
      <c r="CN42" s="66"/>
      <c r="CO42" s="66"/>
      <c r="CP42" s="66"/>
      <c r="CQ42" s="66"/>
      <c r="CR42" s="66"/>
      <c r="CS42" s="66"/>
      <c r="CT42" s="66"/>
      <c r="CU42" s="66"/>
      <c r="CV42" s="66"/>
      <c r="CW42" s="66"/>
      <c r="CX42" s="66"/>
      <c r="CY42" s="66"/>
      <c r="CZ42" s="66"/>
      <c r="DA42" s="66"/>
      <c r="DB42" s="66"/>
      <c r="DC42" s="66"/>
      <c r="DD42" s="66"/>
      <c r="DE42" s="66"/>
      <c r="DF42" s="66"/>
      <c r="DG42" s="66"/>
      <c r="DH42" s="66"/>
      <c r="DI42" s="66"/>
      <c r="DJ42" s="66"/>
      <c r="DK42" s="66"/>
      <c r="DL42" s="66"/>
      <c r="DM42" s="66"/>
      <c r="DN42" s="66"/>
      <c r="DO42" s="66"/>
      <c r="DP42" s="66"/>
      <c r="DQ42" s="66"/>
      <c r="DR42" s="66"/>
      <c r="DS42" s="66"/>
      <c r="DT42" s="66"/>
      <c r="DU42" s="66"/>
    </row>
    <row r="43" spans="4:125"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66"/>
      <c r="CA43" s="66"/>
      <c r="CB43" s="66"/>
      <c r="CC43" s="66"/>
      <c r="CD43" s="66"/>
      <c r="CE43" s="66"/>
      <c r="CF43" s="66"/>
      <c r="CG43" s="66"/>
      <c r="CH43" s="66"/>
      <c r="CI43" s="66"/>
      <c r="CJ43" s="66"/>
      <c r="CK43" s="66"/>
      <c r="CL43" s="66"/>
      <c r="CM43" s="66"/>
      <c r="CN43" s="66"/>
      <c r="CO43" s="66"/>
      <c r="CP43" s="66"/>
      <c r="CQ43" s="66"/>
      <c r="CR43" s="66"/>
      <c r="CS43" s="66"/>
      <c r="CT43" s="66"/>
      <c r="CU43" s="66"/>
      <c r="CV43" s="66"/>
      <c r="CW43" s="66"/>
      <c r="CX43" s="66"/>
      <c r="CY43" s="66"/>
      <c r="CZ43" s="66"/>
      <c r="DA43" s="66"/>
      <c r="DB43" s="66"/>
      <c r="DC43" s="66"/>
      <c r="DD43" s="66"/>
      <c r="DE43" s="66"/>
      <c r="DF43" s="66"/>
      <c r="DG43" s="66"/>
      <c r="DH43" s="66"/>
      <c r="DI43" s="66"/>
      <c r="DJ43" s="66"/>
      <c r="DK43" s="66"/>
      <c r="DL43" s="66"/>
      <c r="DM43" s="66"/>
      <c r="DN43" s="66"/>
      <c r="DO43" s="66"/>
      <c r="DP43" s="66"/>
      <c r="DQ43" s="66"/>
      <c r="DR43" s="66"/>
      <c r="DS43" s="66"/>
      <c r="DT43" s="66"/>
      <c r="DU43" s="66"/>
    </row>
    <row r="44" spans="4:125"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66"/>
      <c r="BY44" s="66"/>
      <c r="BZ44" s="66"/>
      <c r="CA44" s="66"/>
      <c r="CB44" s="66"/>
      <c r="CC44" s="66"/>
      <c r="CD44" s="66"/>
      <c r="CE44" s="66"/>
      <c r="CF44" s="66"/>
      <c r="CG44" s="66"/>
      <c r="CH44" s="66"/>
      <c r="CI44" s="66"/>
      <c r="CJ44" s="66"/>
      <c r="CK44" s="66"/>
      <c r="CL44" s="66"/>
      <c r="CM44" s="66"/>
      <c r="CN44" s="66"/>
      <c r="CO44" s="66"/>
      <c r="CP44" s="66"/>
      <c r="CQ44" s="66"/>
      <c r="CR44" s="66"/>
      <c r="CS44" s="66"/>
      <c r="CT44" s="66"/>
      <c r="CU44" s="66"/>
      <c r="CV44" s="66"/>
      <c r="CW44" s="66"/>
      <c r="CX44" s="66"/>
      <c r="CY44" s="66"/>
      <c r="CZ44" s="66"/>
      <c r="DA44" s="66"/>
      <c r="DB44" s="66"/>
      <c r="DC44" s="66"/>
      <c r="DD44" s="66"/>
      <c r="DE44" s="66"/>
      <c r="DF44" s="66"/>
      <c r="DG44" s="66"/>
      <c r="DH44" s="66"/>
      <c r="DI44" s="66"/>
      <c r="DJ44" s="66"/>
      <c r="DK44" s="66"/>
      <c r="DL44" s="66"/>
      <c r="DM44" s="66"/>
      <c r="DN44" s="66"/>
      <c r="DO44" s="66"/>
      <c r="DP44" s="66"/>
      <c r="DQ44" s="66"/>
      <c r="DR44" s="66"/>
      <c r="DS44" s="66"/>
      <c r="DT44" s="66"/>
      <c r="DU44" s="66"/>
    </row>
    <row r="45" spans="4:125"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  <c r="CB45" s="66"/>
      <c r="CC45" s="66"/>
      <c r="CD45" s="66"/>
      <c r="CE45" s="66"/>
      <c r="CF45" s="66"/>
      <c r="CG45" s="66"/>
      <c r="CH45" s="66"/>
      <c r="CI45" s="66"/>
      <c r="CJ45" s="66"/>
      <c r="CK45" s="66"/>
      <c r="CL45" s="66"/>
      <c r="CM45" s="66"/>
      <c r="CN45" s="66"/>
      <c r="CO45" s="66"/>
      <c r="CP45" s="66"/>
      <c r="CQ45" s="66"/>
      <c r="CR45" s="66"/>
      <c r="CS45" s="66"/>
      <c r="CT45" s="66"/>
      <c r="CU45" s="66"/>
      <c r="CV45" s="66"/>
      <c r="CW45" s="66"/>
      <c r="CX45" s="66"/>
      <c r="CY45" s="66"/>
      <c r="CZ45" s="66"/>
      <c r="DA45" s="66"/>
      <c r="DB45" s="66"/>
      <c r="DC45" s="66"/>
      <c r="DD45" s="66"/>
      <c r="DE45" s="66"/>
      <c r="DF45" s="66"/>
      <c r="DG45" s="66"/>
      <c r="DH45" s="66"/>
      <c r="DI45" s="66"/>
      <c r="DJ45" s="66"/>
      <c r="DK45" s="66"/>
      <c r="DL45" s="66"/>
      <c r="DM45" s="66"/>
      <c r="DN45" s="66"/>
      <c r="DO45" s="66"/>
      <c r="DP45" s="66"/>
      <c r="DQ45" s="66"/>
      <c r="DR45" s="66"/>
      <c r="DS45" s="66"/>
      <c r="DT45" s="66"/>
      <c r="DU45" s="66"/>
    </row>
    <row r="46" spans="4:125"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6"/>
      <c r="CA46" s="66"/>
      <c r="CB46" s="66"/>
      <c r="CC46" s="66"/>
      <c r="CD46" s="66"/>
      <c r="CE46" s="66"/>
      <c r="CF46" s="66"/>
      <c r="CG46" s="66"/>
      <c r="CH46" s="66"/>
      <c r="CI46" s="66"/>
      <c r="CJ46" s="66"/>
      <c r="CK46" s="66"/>
      <c r="CL46" s="66"/>
      <c r="CM46" s="66"/>
      <c r="CN46" s="66"/>
      <c r="CO46" s="66"/>
      <c r="CP46" s="66"/>
      <c r="CQ46" s="66"/>
      <c r="CR46" s="66"/>
      <c r="CS46" s="66"/>
      <c r="CT46" s="66"/>
      <c r="CU46" s="66"/>
      <c r="CV46" s="66"/>
      <c r="CW46" s="66"/>
      <c r="CX46" s="66"/>
      <c r="CY46" s="66"/>
      <c r="CZ46" s="66"/>
      <c r="DA46" s="66"/>
      <c r="DB46" s="66"/>
      <c r="DC46" s="66"/>
      <c r="DD46" s="66"/>
      <c r="DE46" s="66"/>
      <c r="DF46" s="66"/>
      <c r="DG46" s="66"/>
      <c r="DH46" s="66"/>
      <c r="DI46" s="66"/>
      <c r="DJ46" s="66"/>
      <c r="DK46" s="66"/>
      <c r="DL46" s="66"/>
      <c r="DM46" s="66"/>
      <c r="DN46" s="66"/>
      <c r="DO46" s="66"/>
      <c r="DP46" s="66"/>
      <c r="DQ46" s="66"/>
      <c r="DR46" s="66"/>
      <c r="DS46" s="66"/>
      <c r="DT46" s="66"/>
      <c r="DU46" s="66"/>
    </row>
    <row r="47" spans="4:125"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6"/>
      <c r="CA47" s="66"/>
      <c r="CB47" s="66"/>
      <c r="CC47" s="66"/>
      <c r="CD47" s="66"/>
      <c r="CE47" s="66"/>
      <c r="CF47" s="66"/>
      <c r="CG47" s="66"/>
      <c r="CH47" s="66"/>
      <c r="CI47" s="66"/>
      <c r="CJ47" s="66"/>
      <c r="CK47" s="66"/>
      <c r="CL47" s="66"/>
      <c r="CM47" s="66"/>
      <c r="CN47" s="66"/>
      <c r="CO47" s="66"/>
      <c r="CP47" s="66"/>
      <c r="CQ47" s="66"/>
      <c r="CR47" s="66"/>
      <c r="CS47" s="66"/>
      <c r="CT47" s="66"/>
      <c r="CU47" s="66"/>
      <c r="CV47" s="66"/>
      <c r="CW47" s="66"/>
      <c r="CX47" s="66"/>
      <c r="CY47" s="66"/>
      <c r="CZ47" s="66"/>
      <c r="DA47" s="66"/>
      <c r="DB47" s="66"/>
      <c r="DC47" s="66"/>
      <c r="DD47" s="66"/>
      <c r="DE47" s="66"/>
      <c r="DF47" s="66"/>
      <c r="DG47" s="66"/>
      <c r="DH47" s="66"/>
      <c r="DI47" s="66"/>
      <c r="DJ47" s="66"/>
      <c r="DK47" s="66"/>
      <c r="DL47" s="66"/>
      <c r="DM47" s="66"/>
      <c r="DN47" s="66"/>
      <c r="DO47" s="66"/>
      <c r="DP47" s="66"/>
      <c r="DQ47" s="66"/>
      <c r="DR47" s="66"/>
      <c r="DS47" s="66"/>
      <c r="DT47" s="66"/>
      <c r="DU47" s="66"/>
    </row>
    <row r="48" spans="4:125"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  <c r="CB48" s="66"/>
      <c r="CC48" s="66"/>
      <c r="CD48" s="66"/>
      <c r="CE48" s="66"/>
      <c r="CF48" s="66"/>
      <c r="CG48" s="66"/>
      <c r="CH48" s="66"/>
      <c r="CI48" s="66"/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6"/>
      <c r="CU48" s="66"/>
      <c r="CV48" s="66"/>
      <c r="CW48" s="66"/>
      <c r="CX48" s="66"/>
      <c r="CY48" s="66"/>
      <c r="CZ48" s="66"/>
      <c r="DA48" s="66"/>
      <c r="DB48" s="66"/>
      <c r="DC48" s="66"/>
      <c r="DD48" s="66"/>
      <c r="DE48" s="66"/>
      <c r="DF48" s="66"/>
      <c r="DG48" s="66"/>
      <c r="DH48" s="66"/>
      <c r="DI48" s="66"/>
      <c r="DJ48" s="66"/>
      <c r="DK48" s="66"/>
      <c r="DL48" s="66"/>
      <c r="DM48" s="66"/>
      <c r="DN48" s="66"/>
      <c r="DO48" s="66"/>
      <c r="DP48" s="66"/>
      <c r="DQ48" s="66"/>
      <c r="DR48" s="66"/>
      <c r="DS48" s="66"/>
      <c r="DT48" s="66"/>
      <c r="DU48" s="66"/>
    </row>
    <row r="49" spans="4:125"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66"/>
      <c r="CA49" s="66"/>
      <c r="CB49" s="66"/>
      <c r="CC49" s="66"/>
      <c r="CD49" s="66"/>
      <c r="CE49" s="66"/>
      <c r="CF49" s="66"/>
      <c r="CG49" s="66"/>
      <c r="CH49" s="66"/>
      <c r="CI49" s="66"/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6"/>
      <c r="CU49" s="66"/>
      <c r="CV49" s="66"/>
      <c r="CW49" s="66"/>
      <c r="CX49" s="66"/>
      <c r="CY49" s="66"/>
      <c r="CZ49" s="66"/>
      <c r="DA49" s="66"/>
      <c r="DB49" s="66"/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/>
      <c r="DO49" s="66"/>
      <c r="DP49" s="66"/>
      <c r="DQ49" s="66"/>
      <c r="DR49" s="66"/>
      <c r="DS49" s="66"/>
      <c r="DT49" s="66"/>
      <c r="DU49" s="66"/>
    </row>
    <row r="50" spans="4:125"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66"/>
      <c r="BY50" s="66"/>
      <c r="BZ50" s="66"/>
      <c r="CA50" s="66"/>
      <c r="CB50" s="66"/>
      <c r="CC50" s="66"/>
      <c r="CD50" s="66"/>
      <c r="CE50" s="66"/>
      <c r="CF50" s="66"/>
      <c r="CG50" s="66"/>
      <c r="CH50" s="66"/>
      <c r="CI50" s="66"/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66"/>
      <c r="CU50" s="66"/>
      <c r="CV50" s="66"/>
      <c r="CW50" s="66"/>
      <c r="CX50" s="66"/>
      <c r="CY50" s="66"/>
      <c r="CZ50" s="66"/>
      <c r="DA50" s="66"/>
      <c r="DB50" s="66"/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/>
      <c r="DO50" s="66"/>
      <c r="DP50" s="66"/>
      <c r="DQ50" s="66"/>
      <c r="DR50" s="66"/>
      <c r="DS50" s="66"/>
      <c r="DT50" s="66"/>
      <c r="DU50" s="66"/>
    </row>
    <row r="51" spans="4:125"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66"/>
      <c r="CA51" s="66"/>
      <c r="CB51" s="66"/>
      <c r="CC51" s="66"/>
      <c r="CD51" s="66"/>
      <c r="CE51" s="66"/>
      <c r="CF51" s="66"/>
      <c r="CG51" s="66"/>
      <c r="CH51" s="66"/>
      <c r="CI51" s="66"/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66"/>
      <c r="CU51" s="66"/>
      <c r="CV51" s="66"/>
      <c r="CW51" s="66"/>
      <c r="CX51" s="66"/>
      <c r="CY51" s="66"/>
      <c r="CZ51" s="66"/>
      <c r="DA51" s="66"/>
      <c r="DB51" s="66"/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/>
      <c r="DO51" s="66"/>
      <c r="DP51" s="66"/>
      <c r="DQ51" s="66"/>
      <c r="DR51" s="66"/>
      <c r="DS51" s="66"/>
      <c r="DT51" s="66"/>
      <c r="DU51" s="66"/>
    </row>
    <row r="52" spans="4:125"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66"/>
      <c r="BY52" s="66"/>
      <c r="BZ52" s="66"/>
      <c r="CA52" s="66"/>
      <c r="CB52" s="66"/>
      <c r="CC52" s="66"/>
      <c r="CD52" s="66"/>
      <c r="CE52" s="66"/>
      <c r="CF52" s="66"/>
      <c r="CG52" s="66"/>
      <c r="CH52" s="66"/>
      <c r="CI52" s="66"/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66"/>
      <c r="CU52" s="66"/>
      <c r="CV52" s="66"/>
      <c r="CW52" s="66"/>
      <c r="CX52" s="66"/>
      <c r="CY52" s="66"/>
      <c r="CZ52" s="66"/>
      <c r="DA52" s="66"/>
      <c r="DB52" s="66"/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/>
      <c r="DO52" s="66"/>
      <c r="DP52" s="66"/>
      <c r="DQ52" s="66"/>
      <c r="DR52" s="66"/>
      <c r="DS52" s="66"/>
      <c r="DT52" s="66"/>
      <c r="DU52" s="66"/>
    </row>
    <row r="53" spans="4:125"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  <c r="BM53" s="66"/>
      <c r="BN53" s="66"/>
      <c r="BO53" s="66"/>
      <c r="BP53" s="66"/>
      <c r="BQ53" s="66"/>
      <c r="BR53" s="66"/>
      <c r="BS53" s="66"/>
      <c r="BT53" s="66"/>
      <c r="BU53" s="66"/>
      <c r="BV53" s="66"/>
      <c r="BW53" s="66"/>
      <c r="BX53" s="66"/>
      <c r="BY53" s="66"/>
      <c r="BZ53" s="66"/>
      <c r="CA53" s="66"/>
      <c r="CB53" s="66"/>
      <c r="CC53" s="66"/>
      <c r="CD53" s="66"/>
      <c r="CE53" s="66"/>
      <c r="CF53" s="66"/>
      <c r="CG53" s="66"/>
      <c r="CH53" s="66"/>
      <c r="CI53" s="66"/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6"/>
      <c r="CU53" s="66"/>
      <c r="CV53" s="66"/>
      <c r="CW53" s="66"/>
      <c r="CX53" s="66"/>
      <c r="CY53" s="66"/>
      <c r="CZ53" s="66"/>
      <c r="DA53" s="66"/>
      <c r="DB53" s="66"/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/>
      <c r="DO53" s="66"/>
      <c r="DP53" s="66"/>
      <c r="DQ53" s="66"/>
      <c r="DR53" s="66"/>
      <c r="DS53" s="66"/>
      <c r="DT53" s="66"/>
      <c r="DU53" s="66"/>
    </row>
    <row r="54" spans="4:125"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6"/>
      <c r="CA54" s="66"/>
      <c r="CB54" s="66"/>
      <c r="CC54" s="66"/>
      <c r="CD54" s="66"/>
      <c r="CE54" s="66"/>
      <c r="CF54" s="66"/>
      <c r="CG54" s="66"/>
      <c r="CH54" s="66"/>
      <c r="CI54" s="66"/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6"/>
      <c r="CU54" s="66"/>
      <c r="CV54" s="66"/>
      <c r="CW54" s="66"/>
      <c r="CX54" s="66"/>
      <c r="CY54" s="66"/>
      <c r="CZ54" s="66"/>
      <c r="DA54" s="66"/>
      <c r="DB54" s="66"/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/>
      <c r="DO54" s="66"/>
      <c r="DP54" s="66"/>
      <c r="DQ54" s="66"/>
      <c r="DR54" s="66"/>
      <c r="DS54" s="66"/>
      <c r="DT54" s="66"/>
      <c r="DU54" s="66"/>
    </row>
    <row r="55" spans="4:125"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66"/>
      <c r="BL55" s="66"/>
      <c r="BM55" s="66"/>
      <c r="BN55" s="66"/>
      <c r="BO55" s="66"/>
      <c r="BP55" s="66"/>
      <c r="BQ55" s="66"/>
      <c r="BR55" s="66"/>
      <c r="BS55" s="66"/>
      <c r="BT55" s="66"/>
      <c r="BU55" s="66"/>
      <c r="BV55" s="66"/>
      <c r="BW55" s="66"/>
      <c r="BX55" s="66"/>
      <c r="BY55" s="66"/>
      <c r="BZ55" s="66"/>
      <c r="CA55" s="66"/>
      <c r="CB55" s="66"/>
      <c r="CC55" s="66"/>
      <c r="CD55" s="66"/>
      <c r="CE55" s="66"/>
      <c r="CF55" s="66"/>
      <c r="CG55" s="66"/>
      <c r="CH55" s="66"/>
      <c r="CI55" s="66"/>
      <c r="CJ55" s="66"/>
      <c r="CK55" s="66"/>
      <c r="CL55" s="66"/>
      <c r="CM55" s="66"/>
      <c r="CN55" s="66"/>
      <c r="CO55" s="66"/>
      <c r="CP55" s="66"/>
      <c r="CQ55" s="66"/>
      <c r="CR55" s="66"/>
      <c r="CS55" s="66"/>
      <c r="CT55" s="66"/>
      <c r="CU55" s="66"/>
      <c r="CV55" s="66"/>
      <c r="CW55" s="66"/>
      <c r="CX55" s="66"/>
      <c r="CY55" s="66"/>
      <c r="CZ55" s="66"/>
      <c r="DA55" s="66"/>
      <c r="DB55" s="66"/>
      <c r="DC55" s="66"/>
      <c r="DD55" s="66"/>
      <c r="DE55" s="66"/>
      <c r="DF55" s="66"/>
      <c r="DG55" s="66"/>
      <c r="DH55" s="66"/>
      <c r="DI55" s="66"/>
      <c r="DJ55" s="66"/>
      <c r="DK55" s="66"/>
      <c r="DL55" s="66"/>
      <c r="DM55" s="66"/>
      <c r="DN55" s="66"/>
      <c r="DO55" s="66"/>
      <c r="DP55" s="66"/>
      <c r="DQ55" s="66"/>
      <c r="DR55" s="66"/>
      <c r="DS55" s="66"/>
      <c r="DT55" s="66"/>
      <c r="DU55" s="66"/>
    </row>
    <row r="56" spans="4:125"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6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6"/>
      <c r="BK56" s="66"/>
      <c r="BL56" s="66"/>
      <c r="BM56" s="66"/>
      <c r="BN56" s="66"/>
      <c r="BO56" s="66"/>
      <c r="BP56" s="66"/>
      <c r="BQ56" s="66"/>
      <c r="BR56" s="66"/>
      <c r="BS56" s="66"/>
      <c r="BT56" s="66"/>
      <c r="BU56" s="66"/>
      <c r="BV56" s="66"/>
      <c r="BW56" s="66"/>
      <c r="BX56" s="66"/>
      <c r="BY56" s="66"/>
      <c r="BZ56" s="66"/>
      <c r="CA56" s="66"/>
      <c r="CB56" s="66"/>
      <c r="CC56" s="66"/>
      <c r="CD56" s="66"/>
      <c r="CE56" s="66"/>
      <c r="CF56" s="66"/>
      <c r="CG56" s="66"/>
      <c r="CH56" s="66"/>
      <c r="CI56" s="66"/>
      <c r="CJ56" s="66"/>
      <c r="CK56" s="66"/>
      <c r="CL56" s="66"/>
      <c r="CM56" s="66"/>
      <c r="CN56" s="66"/>
      <c r="CO56" s="66"/>
      <c r="CP56" s="66"/>
      <c r="CQ56" s="66"/>
      <c r="CR56" s="66"/>
      <c r="CS56" s="66"/>
      <c r="CT56" s="66"/>
      <c r="CU56" s="66"/>
      <c r="CV56" s="66"/>
      <c r="CW56" s="66"/>
      <c r="CX56" s="66"/>
      <c r="CY56" s="66"/>
      <c r="CZ56" s="66"/>
      <c r="DA56" s="66"/>
      <c r="DB56" s="66"/>
      <c r="DC56" s="66"/>
      <c r="DD56" s="66"/>
      <c r="DE56" s="66"/>
      <c r="DF56" s="66"/>
      <c r="DG56" s="66"/>
      <c r="DH56" s="66"/>
      <c r="DI56" s="66"/>
      <c r="DJ56" s="66"/>
      <c r="DK56" s="66"/>
      <c r="DL56" s="66"/>
      <c r="DM56" s="66"/>
      <c r="DN56" s="66"/>
      <c r="DO56" s="66"/>
      <c r="DP56" s="66"/>
      <c r="DQ56" s="66"/>
      <c r="DR56" s="66"/>
      <c r="DS56" s="66"/>
      <c r="DT56" s="66"/>
      <c r="DU56" s="66"/>
    </row>
    <row r="57" spans="4:125"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  <c r="AZ57" s="66"/>
      <c r="BA57" s="66"/>
      <c r="BB57" s="66"/>
      <c r="BC57" s="66"/>
      <c r="BD57" s="66"/>
      <c r="BE57" s="66"/>
      <c r="BF57" s="66"/>
      <c r="BG57" s="66"/>
      <c r="BH57" s="66"/>
      <c r="BI57" s="66"/>
      <c r="BJ57" s="66"/>
      <c r="BK57" s="66"/>
      <c r="BL57" s="66"/>
      <c r="BM57" s="66"/>
      <c r="BN57" s="66"/>
      <c r="BO57" s="66"/>
      <c r="BP57" s="66"/>
      <c r="BQ57" s="66"/>
      <c r="BR57" s="66"/>
      <c r="BS57" s="66"/>
      <c r="BT57" s="66"/>
      <c r="BU57" s="66"/>
      <c r="BV57" s="66"/>
      <c r="BW57" s="66"/>
      <c r="BX57" s="66"/>
      <c r="BY57" s="66"/>
      <c r="BZ57" s="66"/>
      <c r="CA57" s="66"/>
      <c r="CB57" s="66"/>
      <c r="CC57" s="66"/>
      <c r="CD57" s="66"/>
      <c r="CE57" s="66"/>
      <c r="CF57" s="66"/>
      <c r="CG57" s="66"/>
      <c r="CH57" s="66"/>
      <c r="CI57" s="66"/>
      <c r="CJ57" s="66"/>
      <c r="CK57" s="66"/>
      <c r="CL57" s="66"/>
      <c r="CM57" s="66"/>
      <c r="CN57" s="66"/>
      <c r="CO57" s="66"/>
      <c r="CP57" s="66"/>
      <c r="CQ57" s="66"/>
      <c r="CR57" s="66"/>
      <c r="CS57" s="66"/>
      <c r="CT57" s="66"/>
      <c r="CU57" s="66"/>
      <c r="CV57" s="66"/>
      <c r="CW57" s="66"/>
      <c r="CX57" s="66"/>
      <c r="CY57" s="66"/>
      <c r="CZ57" s="66"/>
      <c r="DA57" s="66"/>
      <c r="DB57" s="66"/>
      <c r="DC57" s="66"/>
      <c r="DD57" s="66"/>
      <c r="DE57" s="66"/>
      <c r="DF57" s="66"/>
      <c r="DG57" s="66"/>
      <c r="DH57" s="66"/>
      <c r="DI57" s="66"/>
      <c r="DJ57" s="66"/>
      <c r="DK57" s="66"/>
      <c r="DL57" s="66"/>
      <c r="DM57" s="66"/>
      <c r="DN57" s="66"/>
      <c r="DO57" s="66"/>
      <c r="DP57" s="66"/>
      <c r="DQ57" s="66"/>
      <c r="DR57" s="66"/>
      <c r="DS57" s="66"/>
      <c r="DT57" s="66"/>
      <c r="DU57" s="66"/>
    </row>
    <row r="58" spans="4:125"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  <c r="AX58" s="66"/>
      <c r="AY58" s="66"/>
      <c r="AZ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O58" s="66"/>
      <c r="BP58" s="66"/>
      <c r="BQ58" s="66"/>
      <c r="BR58" s="66"/>
      <c r="BS58" s="66"/>
      <c r="BT58" s="66"/>
      <c r="BU58" s="66"/>
      <c r="BV58" s="66"/>
      <c r="BW58" s="66"/>
      <c r="BX58" s="66"/>
      <c r="BY58" s="66"/>
      <c r="BZ58" s="66"/>
      <c r="CA58" s="66"/>
      <c r="CB58" s="66"/>
      <c r="CC58" s="66"/>
      <c r="CD58" s="66"/>
      <c r="CE58" s="66"/>
      <c r="CF58" s="66"/>
      <c r="CG58" s="66"/>
      <c r="CH58" s="66"/>
      <c r="CI58" s="66"/>
      <c r="CJ58" s="66"/>
      <c r="CK58" s="66"/>
      <c r="CL58" s="66"/>
      <c r="CM58" s="66"/>
      <c r="CN58" s="66"/>
      <c r="CO58" s="66"/>
      <c r="CP58" s="66"/>
      <c r="CQ58" s="66"/>
      <c r="CR58" s="66"/>
      <c r="CS58" s="66"/>
      <c r="CT58" s="66"/>
      <c r="CU58" s="66"/>
      <c r="CV58" s="66"/>
      <c r="CW58" s="66"/>
      <c r="CX58" s="66"/>
      <c r="CY58" s="66"/>
      <c r="CZ58" s="66"/>
      <c r="DA58" s="66"/>
      <c r="DB58" s="66"/>
      <c r="DC58" s="66"/>
      <c r="DD58" s="66"/>
      <c r="DE58" s="66"/>
      <c r="DF58" s="66"/>
      <c r="DG58" s="66"/>
      <c r="DH58" s="66"/>
      <c r="DI58" s="66"/>
      <c r="DJ58" s="66"/>
      <c r="DK58" s="66"/>
      <c r="DL58" s="66"/>
      <c r="DM58" s="66"/>
      <c r="DN58" s="66"/>
      <c r="DO58" s="66"/>
      <c r="DP58" s="66"/>
      <c r="DQ58" s="66"/>
      <c r="DR58" s="66"/>
      <c r="DS58" s="66"/>
      <c r="DT58" s="66"/>
      <c r="DU58" s="66"/>
    </row>
    <row r="59" spans="4:125"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O59" s="66"/>
      <c r="BP59" s="66"/>
      <c r="BQ59" s="66"/>
      <c r="BR59" s="66"/>
      <c r="BS59" s="66"/>
      <c r="BT59" s="66"/>
      <c r="BU59" s="66"/>
      <c r="BV59" s="66"/>
      <c r="BW59" s="66"/>
      <c r="BX59" s="66"/>
      <c r="BY59" s="66"/>
      <c r="BZ59" s="66"/>
      <c r="CA59" s="66"/>
      <c r="CB59" s="66"/>
      <c r="CC59" s="66"/>
      <c r="CD59" s="66"/>
      <c r="CE59" s="66"/>
      <c r="CF59" s="66"/>
      <c r="CG59" s="66"/>
      <c r="CH59" s="66"/>
      <c r="CI59" s="66"/>
      <c r="CJ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  <c r="DE59" s="66"/>
      <c r="DF59" s="66"/>
      <c r="DG59" s="66"/>
      <c r="DH59" s="66"/>
      <c r="DI59" s="66"/>
      <c r="DJ59" s="66"/>
      <c r="DK59" s="66"/>
      <c r="DL59" s="66"/>
      <c r="DM59" s="66"/>
      <c r="DN59" s="66"/>
      <c r="DO59" s="66"/>
      <c r="DP59" s="66"/>
      <c r="DQ59" s="66"/>
      <c r="DR59" s="66"/>
      <c r="DS59" s="66"/>
      <c r="DT59" s="66"/>
      <c r="DU59" s="66"/>
    </row>
    <row r="60" spans="4:125"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66"/>
      <c r="BQ60" s="66"/>
      <c r="BR60" s="66"/>
      <c r="BS60" s="66"/>
      <c r="BT60" s="66"/>
      <c r="BU60" s="66"/>
      <c r="BV60" s="66"/>
      <c r="BW60" s="66"/>
      <c r="BX60" s="66"/>
      <c r="BY60" s="66"/>
      <c r="BZ60" s="66"/>
      <c r="CA60" s="66"/>
      <c r="CB60" s="66"/>
      <c r="CC60" s="66"/>
      <c r="CD60" s="66"/>
      <c r="CE60" s="66"/>
      <c r="CF60" s="66"/>
      <c r="CG60" s="66"/>
      <c r="CH60" s="66"/>
      <c r="CI60" s="66"/>
      <c r="CJ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  <c r="DE60" s="66"/>
      <c r="DF60" s="66"/>
      <c r="DG60" s="66"/>
      <c r="DH60" s="66"/>
      <c r="DI60" s="66"/>
      <c r="DJ60" s="66"/>
      <c r="DK60" s="66"/>
      <c r="DL60" s="66"/>
      <c r="DM60" s="66"/>
      <c r="DN60" s="66"/>
      <c r="DO60" s="66"/>
      <c r="DP60" s="66"/>
      <c r="DQ60" s="66"/>
      <c r="DR60" s="66"/>
      <c r="DS60" s="66"/>
      <c r="DT60" s="66"/>
      <c r="DU60" s="66"/>
    </row>
    <row r="61" spans="4:125"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O61" s="66"/>
      <c r="BP61" s="66"/>
      <c r="BQ61" s="66"/>
      <c r="BR61" s="66"/>
      <c r="BS61" s="66"/>
      <c r="BT61" s="66"/>
      <c r="BU61" s="66"/>
      <c r="BV61" s="66"/>
      <c r="BW61" s="66"/>
      <c r="BX61" s="66"/>
      <c r="BY61" s="66"/>
      <c r="BZ61" s="66"/>
      <c r="CA61" s="66"/>
      <c r="CB61" s="66"/>
      <c r="CC61" s="66"/>
      <c r="CD61" s="66"/>
      <c r="CE61" s="66"/>
      <c r="CF61" s="66"/>
      <c r="CG61" s="66"/>
      <c r="CH61" s="66"/>
      <c r="CI61" s="66"/>
      <c r="CJ61" s="66"/>
      <c r="CK61" s="66"/>
      <c r="CL61" s="66"/>
      <c r="CM61" s="66"/>
      <c r="CN61" s="66"/>
      <c r="CO61" s="66"/>
      <c r="CP61" s="66"/>
      <c r="CQ61" s="66"/>
      <c r="CR61" s="66"/>
      <c r="CS61" s="66"/>
      <c r="CT61" s="66"/>
      <c r="CU61" s="66"/>
      <c r="CV61" s="66"/>
      <c r="CW61" s="66"/>
      <c r="CX61" s="66"/>
      <c r="CY61" s="66"/>
      <c r="CZ61" s="66"/>
      <c r="DA61" s="66"/>
      <c r="DB61" s="66"/>
      <c r="DC61" s="66"/>
      <c r="DD61" s="66"/>
      <c r="DE61" s="66"/>
      <c r="DF61" s="66"/>
      <c r="DG61" s="66"/>
      <c r="DH61" s="66"/>
      <c r="DI61" s="66"/>
      <c r="DJ61" s="66"/>
      <c r="DK61" s="66"/>
      <c r="DL61" s="66"/>
      <c r="DM61" s="66"/>
      <c r="DN61" s="66"/>
      <c r="DO61" s="66"/>
      <c r="DP61" s="66"/>
      <c r="DQ61" s="66"/>
      <c r="DR61" s="66"/>
      <c r="DS61" s="66"/>
      <c r="DT61" s="66"/>
      <c r="DU61" s="66"/>
    </row>
    <row r="62" spans="4:125"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O62" s="66"/>
      <c r="BP62" s="66"/>
      <c r="BQ62" s="66"/>
      <c r="BR62" s="66"/>
      <c r="BS62" s="66"/>
      <c r="BT62" s="66"/>
      <c r="BU62" s="66"/>
      <c r="BV62" s="66"/>
      <c r="BW62" s="66"/>
      <c r="BX62" s="66"/>
      <c r="BY62" s="66"/>
      <c r="BZ62" s="66"/>
      <c r="CA62" s="66"/>
      <c r="CB62" s="66"/>
      <c r="CC62" s="66"/>
      <c r="CD62" s="66"/>
      <c r="CE62" s="66"/>
      <c r="CF62" s="66"/>
      <c r="CG62" s="66"/>
      <c r="CH62" s="66"/>
      <c r="CI62" s="66"/>
      <c r="CJ62" s="66"/>
      <c r="CK62" s="66"/>
      <c r="CL62" s="66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6"/>
      <c r="DC62" s="66"/>
      <c r="DD62" s="66"/>
      <c r="DE62" s="66"/>
      <c r="DF62" s="66"/>
      <c r="DG62" s="66"/>
      <c r="DH62" s="66"/>
      <c r="DI62" s="66"/>
      <c r="DJ62" s="66"/>
      <c r="DK62" s="66"/>
      <c r="DL62" s="66"/>
      <c r="DM62" s="66"/>
      <c r="DN62" s="66"/>
      <c r="DO62" s="66"/>
      <c r="DP62" s="66"/>
      <c r="DQ62" s="66"/>
      <c r="DR62" s="66"/>
      <c r="DS62" s="66"/>
      <c r="DT62" s="66"/>
      <c r="DU62" s="66"/>
    </row>
    <row r="63" spans="4:125"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/>
      <c r="BW63" s="66"/>
      <c r="BX63" s="66"/>
      <c r="BY63" s="66"/>
      <c r="BZ63" s="66"/>
      <c r="CA63" s="66"/>
      <c r="CB63" s="66"/>
      <c r="CC63" s="66"/>
      <c r="CD63" s="66"/>
      <c r="CE63" s="66"/>
      <c r="CF63" s="66"/>
      <c r="CG63" s="66"/>
      <c r="CH63" s="66"/>
      <c r="CI63" s="66"/>
      <c r="CJ63" s="66"/>
      <c r="CK63" s="66"/>
      <c r="CL63" s="66"/>
      <c r="CM63" s="66"/>
      <c r="CN63" s="66"/>
      <c r="CO63" s="66"/>
      <c r="CP63" s="66"/>
      <c r="CQ63" s="66"/>
      <c r="CR63" s="66"/>
      <c r="CS63" s="66"/>
      <c r="CT63" s="66"/>
      <c r="CU63" s="66"/>
      <c r="CV63" s="66"/>
      <c r="CW63" s="66"/>
      <c r="CX63" s="66"/>
      <c r="CY63" s="66"/>
      <c r="CZ63" s="66"/>
      <c r="DA63" s="66"/>
      <c r="DB63" s="66"/>
      <c r="DC63" s="66"/>
      <c r="DD63" s="66"/>
      <c r="DE63" s="66"/>
      <c r="DF63" s="66"/>
      <c r="DG63" s="66"/>
      <c r="DH63" s="66"/>
      <c r="DI63" s="66"/>
      <c r="DJ63" s="66"/>
      <c r="DK63" s="66"/>
      <c r="DL63" s="66"/>
      <c r="DM63" s="66"/>
      <c r="DN63" s="66"/>
      <c r="DO63" s="66"/>
      <c r="DP63" s="66"/>
      <c r="DQ63" s="66"/>
      <c r="DR63" s="66"/>
      <c r="DS63" s="66"/>
      <c r="DT63" s="66"/>
      <c r="DU63" s="66"/>
    </row>
    <row r="64" spans="4:125"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/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/>
      <c r="BW64" s="66"/>
      <c r="BX64" s="66"/>
      <c r="BY64" s="66"/>
      <c r="BZ64" s="66"/>
      <c r="CA64" s="66"/>
      <c r="CB64" s="66"/>
      <c r="CC64" s="66"/>
      <c r="CD64" s="66"/>
      <c r="CE64" s="66"/>
      <c r="CF64" s="66"/>
      <c r="CG64" s="66"/>
      <c r="CH64" s="66"/>
      <c r="CI64" s="66"/>
      <c r="CJ64" s="66"/>
      <c r="CK64" s="66"/>
      <c r="CL64" s="66"/>
      <c r="CM64" s="66"/>
      <c r="CN64" s="66"/>
      <c r="CO64" s="66"/>
      <c r="CP64" s="66"/>
      <c r="CQ64" s="66"/>
      <c r="CR64" s="66"/>
      <c r="CS64" s="66"/>
      <c r="CT64" s="66"/>
      <c r="CU64" s="66"/>
      <c r="CV64" s="66"/>
      <c r="CW64" s="66"/>
      <c r="CX64" s="66"/>
      <c r="CY64" s="66"/>
      <c r="CZ64" s="66"/>
      <c r="DA64" s="66"/>
      <c r="DB64" s="66"/>
      <c r="DC64" s="66"/>
      <c r="DD64" s="66"/>
      <c r="DE64" s="66"/>
      <c r="DF64" s="66"/>
      <c r="DG64" s="66"/>
      <c r="DH64" s="66"/>
      <c r="DI64" s="66"/>
      <c r="DJ64" s="66"/>
      <c r="DK64" s="66"/>
      <c r="DL64" s="66"/>
      <c r="DM64" s="66"/>
      <c r="DN64" s="66"/>
      <c r="DO64" s="66"/>
      <c r="DP64" s="66"/>
      <c r="DQ64" s="66"/>
      <c r="DR64" s="66"/>
      <c r="DS64" s="66"/>
      <c r="DT64" s="66"/>
      <c r="DU64" s="66"/>
    </row>
    <row r="65" spans="4:125"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  <c r="AN65" s="66"/>
      <c r="AO65" s="66"/>
      <c r="AP65" s="66"/>
      <c r="AQ65" s="66"/>
      <c r="AR65" s="66"/>
      <c r="AS65" s="66"/>
      <c r="AT65" s="66"/>
      <c r="AU65" s="66"/>
      <c r="AV65" s="66"/>
      <c r="AW65" s="66"/>
      <c r="AX65" s="66"/>
      <c r="AY65" s="66"/>
      <c r="AZ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6"/>
      <c r="CA65" s="66"/>
      <c r="CB65" s="66"/>
      <c r="CC65" s="66"/>
      <c r="CD65" s="66"/>
      <c r="CE65" s="66"/>
      <c r="CF65" s="66"/>
      <c r="CG65" s="66"/>
      <c r="CH65" s="66"/>
      <c r="CI65" s="66"/>
      <c r="CJ65" s="66"/>
      <c r="CK65" s="66"/>
      <c r="CL65" s="66"/>
      <c r="CM65" s="66"/>
      <c r="CN65" s="66"/>
      <c r="CO65" s="66"/>
      <c r="CP65" s="66"/>
      <c r="CQ65" s="66"/>
      <c r="CR65" s="66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66"/>
      <c r="DD65" s="66"/>
      <c r="DE65" s="66"/>
      <c r="DF65" s="66"/>
      <c r="DG65" s="66"/>
      <c r="DH65" s="66"/>
      <c r="DI65" s="66"/>
      <c r="DJ65" s="66"/>
      <c r="DK65" s="66"/>
      <c r="DL65" s="66"/>
      <c r="DM65" s="66"/>
      <c r="DN65" s="66"/>
      <c r="DO65" s="66"/>
      <c r="DP65" s="66"/>
      <c r="DQ65" s="66"/>
      <c r="DR65" s="66"/>
      <c r="DS65" s="66"/>
      <c r="DT65" s="66"/>
      <c r="DU65" s="66"/>
    </row>
    <row r="66" spans="4:125"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/>
      <c r="BW66" s="66"/>
      <c r="BX66" s="66"/>
      <c r="BY66" s="66"/>
      <c r="BZ66" s="66"/>
      <c r="CA66" s="66"/>
      <c r="CB66" s="66"/>
      <c r="CC66" s="66"/>
      <c r="CD66" s="66"/>
      <c r="CE66" s="66"/>
      <c r="CF66" s="66"/>
      <c r="CG66" s="66"/>
      <c r="CH66" s="66"/>
      <c r="CI66" s="66"/>
      <c r="CJ66" s="66"/>
      <c r="CK66" s="66"/>
      <c r="CL66" s="66"/>
      <c r="CM66" s="66"/>
      <c r="CN66" s="66"/>
      <c r="CO66" s="66"/>
      <c r="CP66" s="66"/>
      <c r="CQ66" s="66"/>
      <c r="CR66" s="66"/>
      <c r="CS66" s="66"/>
      <c r="CT66" s="66"/>
      <c r="CU66" s="66"/>
      <c r="CV66" s="66"/>
      <c r="CW66" s="66"/>
      <c r="CX66" s="66"/>
      <c r="CY66" s="66"/>
      <c r="CZ66" s="66"/>
      <c r="DA66" s="66"/>
      <c r="DB66" s="66"/>
      <c r="DC66" s="66"/>
      <c r="DD66" s="66"/>
      <c r="DE66" s="66"/>
      <c r="DF66" s="66"/>
      <c r="DG66" s="66"/>
      <c r="DH66" s="66"/>
      <c r="DI66" s="66"/>
      <c r="DJ66" s="66"/>
      <c r="DK66" s="66"/>
      <c r="DL66" s="66"/>
      <c r="DM66" s="66"/>
      <c r="DN66" s="66"/>
      <c r="DO66" s="66"/>
      <c r="DP66" s="66"/>
      <c r="DQ66" s="66"/>
      <c r="DR66" s="66"/>
      <c r="DS66" s="66"/>
      <c r="DT66" s="66"/>
      <c r="DU66" s="66"/>
    </row>
    <row r="67" spans="4:125"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  <c r="AN67" s="66"/>
      <c r="AO67" s="66"/>
      <c r="AP67" s="66"/>
      <c r="AQ67" s="66"/>
      <c r="AR67" s="66"/>
      <c r="AS67" s="66"/>
      <c r="AT67" s="66"/>
      <c r="AU67" s="66"/>
      <c r="AV67" s="66"/>
      <c r="AW67" s="66"/>
      <c r="AX67" s="66"/>
      <c r="AY67" s="66"/>
      <c r="AZ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  <c r="BM67" s="66"/>
      <c r="BN67" s="66"/>
      <c r="BO67" s="66"/>
      <c r="BP67" s="66"/>
      <c r="BQ67" s="66"/>
      <c r="BR67" s="66"/>
      <c r="BS67" s="66"/>
      <c r="BT67" s="66"/>
      <c r="BU67" s="66"/>
      <c r="BV67" s="66"/>
      <c r="BW67" s="66"/>
      <c r="BX67" s="66"/>
      <c r="BY67" s="66"/>
      <c r="BZ67" s="66"/>
      <c r="CA67" s="66"/>
      <c r="CB67" s="66"/>
      <c r="CC67" s="66"/>
      <c r="CD67" s="66"/>
      <c r="CE67" s="66"/>
      <c r="CF67" s="66"/>
      <c r="CG67" s="66"/>
      <c r="CH67" s="66"/>
      <c r="CI67" s="66"/>
      <c r="CJ67" s="66"/>
      <c r="CK67" s="66"/>
      <c r="CL67" s="66"/>
      <c r="CM67" s="66"/>
      <c r="CN67" s="66"/>
      <c r="CO67" s="66"/>
      <c r="CP67" s="66"/>
      <c r="CQ67" s="66"/>
      <c r="CR67" s="66"/>
      <c r="CS67" s="66"/>
      <c r="CT67" s="66"/>
      <c r="CU67" s="66"/>
      <c r="CV67" s="66"/>
      <c r="CW67" s="66"/>
      <c r="CX67" s="66"/>
      <c r="CY67" s="66"/>
      <c r="CZ67" s="66"/>
      <c r="DA67" s="66"/>
      <c r="DB67" s="66"/>
      <c r="DC67" s="66"/>
      <c r="DD67" s="66"/>
      <c r="DE67" s="66"/>
      <c r="DF67" s="66"/>
      <c r="DG67" s="66"/>
      <c r="DH67" s="66"/>
      <c r="DI67" s="66"/>
      <c r="DJ67" s="66"/>
      <c r="DK67" s="66"/>
      <c r="DL67" s="66"/>
      <c r="DM67" s="66"/>
      <c r="DN67" s="66"/>
      <c r="DO67" s="66"/>
      <c r="DP67" s="66"/>
      <c r="DQ67" s="66"/>
      <c r="DR67" s="66"/>
      <c r="DS67" s="66"/>
      <c r="DT67" s="66"/>
      <c r="DU67" s="66"/>
    </row>
    <row r="68" spans="4:125"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  <c r="AN68" s="66"/>
      <c r="AO68" s="66"/>
      <c r="AP68" s="66"/>
      <c r="AQ68" s="66"/>
      <c r="AR68" s="66"/>
      <c r="AS68" s="66"/>
      <c r="AT68" s="66"/>
      <c r="AU68" s="66"/>
      <c r="AV68" s="66"/>
      <c r="AW68" s="66"/>
      <c r="AX68" s="66"/>
      <c r="AY68" s="66"/>
      <c r="AZ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  <c r="BM68" s="66"/>
      <c r="BN68" s="66"/>
      <c r="BO68" s="66"/>
      <c r="BP68" s="66"/>
      <c r="BQ68" s="66"/>
      <c r="BR68" s="66"/>
      <c r="BS68" s="66"/>
      <c r="BT68" s="66"/>
      <c r="BU68" s="66"/>
      <c r="BV68" s="66"/>
      <c r="BW68" s="66"/>
      <c r="BX68" s="66"/>
      <c r="BY68" s="66"/>
      <c r="BZ68" s="66"/>
      <c r="CA68" s="66"/>
      <c r="CB68" s="66"/>
      <c r="CC68" s="66"/>
      <c r="CD68" s="66"/>
      <c r="CE68" s="66"/>
      <c r="CF68" s="66"/>
      <c r="CG68" s="66"/>
      <c r="CH68" s="66"/>
      <c r="CI68" s="66"/>
      <c r="CJ68" s="66"/>
      <c r="CK68" s="66"/>
      <c r="CL68" s="66"/>
      <c r="CM68" s="66"/>
      <c r="CN68" s="66"/>
      <c r="CO68" s="66"/>
      <c r="CP68" s="66"/>
      <c r="CQ68" s="66"/>
      <c r="CR68" s="66"/>
      <c r="CS68" s="66"/>
      <c r="CT68" s="66"/>
      <c r="CU68" s="66"/>
      <c r="CV68" s="66"/>
      <c r="CW68" s="66"/>
      <c r="CX68" s="66"/>
      <c r="CY68" s="66"/>
      <c r="CZ68" s="66"/>
      <c r="DA68" s="66"/>
      <c r="DB68" s="66"/>
      <c r="DC68" s="66"/>
      <c r="DD68" s="66"/>
      <c r="DE68" s="66"/>
      <c r="DF68" s="66"/>
      <c r="DG68" s="66"/>
      <c r="DH68" s="66"/>
      <c r="DI68" s="66"/>
      <c r="DJ68" s="66"/>
      <c r="DK68" s="66"/>
      <c r="DL68" s="66"/>
      <c r="DM68" s="66"/>
      <c r="DN68" s="66"/>
      <c r="DO68" s="66"/>
      <c r="DP68" s="66"/>
      <c r="DQ68" s="66"/>
      <c r="DR68" s="66"/>
      <c r="DS68" s="66"/>
      <c r="DT68" s="66"/>
      <c r="DU68" s="66"/>
    </row>
    <row r="69" spans="4:125"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66"/>
      <c r="AP69" s="66"/>
      <c r="AQ69" s="66"/>
      <c r="AR69" s="66"/>
      <c r="AS69" s="66"/>
      <c r="AT69" s="66"/>
      <c r="AU69" s="66"/>
      <c r="AV69" s="66"/>
      <c r="AW69" s="66"/>
      <c r="AX69" s="66"/>
      <c r="AY69" s="66"/>
      <c r="AZ69" s="66"/>
      <c r="BA69" s="66"/>
      <c r="BB69" s="66"/>
      <c r="BC69" s="66"/>
      <c r="BD69" s="66"/>
      <c r="BE69" s="66"/>
      <c r="BF69" s="66"/>
      <c r="BG69" s="66"/>
      <c r="BH69" s="66"/>
      <c r="BI69" s="66"/>
      <c r="BJ69" s="66"/>
      <c r="BK69" s="66"/>
      <c r="BL69" s="66"/>
      <c r="BM69" s="66"/>
      <c r="BN69" s="66"/>
      <c r="BO69" s="66"/>
      <c r="BP69" s="66"/>
      <c r="BQ69" s="66"/>
      <c r="BR69" s="66"/>
      <c r="BS69" s="66"/>
      <c r="BT69" s="66"/>
      <c r="BU69" s="66"/>
      <c r="BV69" s="66"/>
      <c r="BW69" s="66"/>
      <c r="BX69" s="66"/>
      <c r="BY69" s="66"/>
      <c r="BZ69" s="66"/>
      <c r="CA69" s="66"/>
      <c r="CB69" s="66"/>
      <c r="CC69" s="66"/>
      <c r="CD69" s="66"/>
      <c r="CE69" s="66"/>
      <c r="CF69" s="66"/>
      <c r="CG69" s="66"/>
      <c r="CH69" s="66"/>
      <c r="CI69" s="66"/>
      <c r="CJ69" s="66"/>
      <c r="CK69" s="66"/>
      <c r="CL69" s="66"/>
      <c r="CM69" s="66"/>
      <c r="CN69" s="66"/>
      <c r="CO69" s="66"/>
      <c r="CP69" s="66"/>
      <c r="CQ69" s="66"/>
      <c r="CR69" s="66"/>
      <c r="CS69" s="66"/>
      <c r="CT69" s="66"/>
      <c r="CU69" s="66"/>
      <c r="CV69" s="66"/>
      <c r="CW69" s="66"/>
      <c r="CX69" s="66"/>
      <c r="CY69" s="66"/>
      <c r="CZ69" s="66"/>
      <c r="DA69" s="66"/>
      <c r="DB69" s="66"/>
      <c r="DC69" s="66"/>
      <c r="DD69" s="66"/>
      <c r="DE69" s="66"/>
      <c r="DF69" s="66"/>
      <c r="DG69" s="66"/>
      <c r="DH69" s="66"/>
      <c r="DI69" s="66"/>
      <c r="DJ69" s="66"/>
      <c r="DK69" s="66"/>
      <c r="DL69" s="66"/>
      <c r="DM69" s="66"/>
      <c r="DN69" s="66"/>
      <c r="DO69" s="66"/>
      <c r="DP69" s="66"/>
      <c r="DQ69" s="66"/>
      <c r="DR69" s="66"/>
      <c r="DS69" s="66"/>
      <c r="DT69" s="66"/>
      <c r="DU69" s="66"/>
    </row>
    <row r="70" spans="4:125"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  <c r="AQ70" s="66"/>
      <c r="AR70" s="66"/>
      <c r="AS70" s="66"/>
      <c r="AT70" s="66"/>
      <c r="AU70" s="66"/>
      <c r="AV70" s="66"/>
      <c r="AW70" s="66"/>
      <c r="AX70" s="66"/>
      <c r="AY70" s="66"/>
      <c r="AZ70" s="66"/>
      <c r="BA70" s="66"/>
      <c r="BB70" s="66"/>
      <c r="BC70" s="66"/>
      <c r="BD70" s="66"/>
      <c r="BE70" s="66"/>
      <c r="BF70" s="66"/>
      <c r="BG70" s="66"/>
      <c r="BH70" s="66"/>
      <c r="BI70" s="66"/>
      <c r="BJ70" s="66"/>
      <c r="BK70" s="66"/>
      <c r="BL70" s="66"/>
      <c r="BM70" s="66"/>
      <c r="BN70" s="66"/>
      <c r="BO70" s="66"/>
      <c r="BP70" s="66"/>
      <c r="BQ70" s="66"/>
      <c r="BR70" s="66"/>
      <c r="BS70" s="66"/>
      <c r="BT70" s="66"/>
      <c r="BU70" s="66"/>
      <c r="BV70" s="66"/>
      <c r="BW70" s="66"/>
      <c r="BX70" s="66"/>
      <c r="BY70" s="66"/>
      <c r="BZ70" s="66"/>
      <c r="CA70" s="66"/>
      <c r="CB70" s="66"/>
      <c r="CC70" s="66"/>
      <c r="CD70" s="66"/>
      <c r="CE70" s="66"/>
      <c r="CF70" s="66"/>
      <c r="CG70" s="66"/>
      <c r="CH70" s="66"/>
      <c r="CI70" s="66"/>
      <c r="CJ70" s="66"/>
      <c r="CK70" s="66"/>
      <c r="CL70" s="66"/>
      <c r="CM70" s="66"/>
      <c r="CN70" s="66"/>
      <c r="CO70" s="66"/>
      <c r="CP70" s="66"/>
      <c r="CQ70" s="66"/>
      <c r="CR70" s="66"/>
      <c r="CS70" s="66"/>
      <c r="CT70" s="66"/>
      <c r="CU70" s="66"/>
      <c r="CV70" s="66"/>
      <c r="CW70" s="66"/>
      <c r="CX70" s="66"/>
      <c r="CY70" s="66"/>
      <c r="CZ70" s="66"/>
      <c r="DA70" s="66"/>
      <c r="DB70" s="66"/>
      <c r="DC70" s="66"/>
      <c r="DD70" s="66"/>
      <c r="DE70" s="66"/>
      <c r="DF70" s="66"/>
      <c r="DG70" s="66"/>
      <c r="DH70" s="66"/>
      <c r="DI70" s="66"/>
      <c r="DJ70" s="66"/>
      <c r="DK70" s="66"/>
      <c r="DL70" s="66"/>
      <c r="DM70" s="66"/>
      <c r="DN70" s="66"/>
      <c r="DO70" s="66"/>
      <c r="DP70" s="66"/>
      <c r="DQ70" s="66"/>
      <c r="DR70" s="66"/>
      <c r="DS70" s="66"/>
      <c r="DT70" s="66"/>
      <c r="DU70" s="66"/>
    </row>
    <row r="71" spans="4:125"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66"/>
      <c r="AO71" s="66"/>
      <c r="AP71" s="66"/>
      <c r="AQ71" s="66"/>
      <c r="AR71" s="66"/>
      <c r="AS71" s="66"/>
      <c r="AT71" s="66"/>
      <c r="AU71" s="66"/>
      <c r="AV71" s="66"/>
      <c r="AW71" s="66"/>
      <c r="AX71" s="66"/>
      <c r="AY71" s="66"/>
      <c r="AZ71" s="66"/>
      <c r="BA71" s="66"/>
      <c r="BB71" s="66"/>
      <c r="BC71" s="66"/>
      <c r="BD71" s="66"/>
      <c r="BE71" s="66"/>
      <c r="BF71" s="66"/>
      <c r="BG71" s="66"/>
      <c r="BH71" s="66"/>
      <c r="BI71" s="66"/>
      <c r="BJ71" s="66"/>
      <c r="BK71" s="66"/>
      <c r="BL71" s="66"/>
      <c r="BM71" s="66"/>
      <c r="BN71" s="66"/>
      <c r="BO71" s="66"/>
      <c r="BP71" s="66"/>
      <c r="BQ71" s="66"/>
      <c r="BR71" s="66"/>
      <c r="BS71" s="66"/>
      <c r="BT71" s="66"/>
      <c r="BU71" s="66"/>
      <c r="BV71" s="66"/>
      <c r="BW71" s="66"/>
      <c r="BX71" s="66"/>
      <c r="BY71" s="66"/>
      <c r="BZ71" s="66"/>
      <c r="CA71" s="66"/>
      <c r="CB71" s="66"/>
      <c r="CC71" s="66"/>
      <c r="CD71" s="66"/>
      <c r="CE71" s="66"/>
      <c r="CF71" s="66"/>
      <c r="CG71" s="66"/>
      <c r="CH71" s="66"/>
      <c r="CI71" s="66"/>
      <c r="CJ71" s="66"/>
      <c r="CK71" s="66"/>
      <c r="CL71" s="66"/>
      <c r="CM71" s="66"/>
      <c r="CN71" s="66"/>
      <c r="CO71" s="66"/>
      <c r="CP71" s="66"/>
      <c r="CQ71" s="66"/>
      <c r="CR71" s="66"/>
      <c r="CS71" s="66"/>
      <c r="CT71" s="66"/>
      <c r="CU71" s="66"/>
      <c r="CV71" s="66"/>
      <c r="CW71" s="66"/>
      <c r="CX71" s="66"/>
      <c r="CY71" s="66"/>
      <c r="CZ71" s="66"/>
      <c r="DA71" s="66"/>
      <c r="DB71" s="66"/>
      <c r="DC71" s="66"/>
      <c r="DD71" s="66"/>
      <c r="DE71" s="66"/>
      <c r="DF71" s="66"/>
      <c r="DG71" s="66"/>
      <c r="DH71" s="66"/>
      <c r="DI71" s="66"/>
      <c r="DJ71" s="66"/>
      <c r="DK71" s="66"/>
      <c r="DL71" s="66"/>
      <c r="DM71" s="66"/>
      <c r="DN71" s="66"/>
      <c r="DO71" s="66"/>
      <c r="DP71" s="66"/>
      <c r="DQ71" s="66"/>
      <c r="DR71" s="66"/>
      <c r="DS71" s="66"/>
      <c r="DT71" s="66"/>
      <c r="DU71" s="66"/>
    </row>
    <row r="72" spans="4:125"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  <c r="AS72" s="66"/>
      <c r="AT72" s="66"/>
      <c r="AU72" s="66"/>
      <c r="AV72" s="66"/>
      <c r="AW72" s="66"/>
      <c r="AX72" s="66"/>
      <c r="AY72" s="66"/>
      <c r="AZ72" s="66"/>
      <c r="BA72" s="66"/>
      <c r="BB72" s="66"/>
      <c r="BC72" s="66"/>
      <c r="BD72" s="66"/>
      <c r="BE72" s="66"/>
      <c r="BF72" s="66"/>
      <c r="BG72" s="66"/>
      <c r="BH72" s="66"/>
      <c r="BI72" s="66"/>
      <c r="BJ72" s="66"/>
      <c r="BK72" s="66"/>
      <c r="BL72" s="66"/>
      <c r="BM72" s="66"/>
      <c r="BN72" s="66"/>
      <c r="BO72" s="66"/>
      <c r="BP72" s="66"/>
      <c r="BQ72" s="66"/>
      <c r="BR72" s="66"/>
      <c r="BS72" s="66"/>
      <c r="BT72" s="66"/>
      <c r="BU72" s="66"/>
      <c r="BV72" s="66"/>
      <c r="BW72" s="66"/>
      <c r="BX72" s="66"/>
      <c r="BY72" s="66"/>
      <c r="BZ72" s="66"/>
      <c r="CA72" s="66"/>
      <c r="CB72" s="66"/>
      <c r="CC72" s="66"/>
      <c r="CD72" s="66"/>
      <c r="CE72" s="66"/>
      <c r="CF72" s="66"/>
      <c r="CG72" s="66"/>
      <c r="CH72" s="66"/>
      <c r="CI72" s="66"/>
      <c r="CJ72" s="66"/>
      <c r="CK72" s="66"/>
      <c r="CL72" s="66"/>
      <c r="CM72" s="66"/>
      <c r="CN72" s="66"/>
      <c r="CO72" s="66"/>
      <c r="CP72" s="66"/>
      <c r="CQ72" s="66"/>
      <c r="CR72" s="66"/>
      <c r="CS72" s="66"/>
      <c r="CT72" s="66"/>
      <c r="CU72" s="66"/>
      <c r="CV72" s="66"/>
      <c r="CW72" s="66"/>
      <c r="CX72" s="66"/>
      <c r="CY72" s="66"/>
      <c r="CZ72" s="66"/>
      <c r="DA72" s="66"/>
      <c r="DB72" s="66"/>
      <c r="DC72" s="66"/>
      <c r="DD72" s="66"/>
      <c r="DE72" s="66"/>
      <c r="DF72" s="66"/>
      <c r="DG72" s="66"/>
      <c r="DH72" s="66"/>
      <c r="DI72" s="66"/>
      <c r="DJ72" s="66"/>
      <c r="DK72" s="66"/>
      <c r="DL72" s="66"/>
      <c r="DM72" s="66"/>
      <c r="DN72" s="66"/>
      <c r="DO72" s="66"/>
      <c r="DP72" s="66"/>
      <c r="DQ72" s="66"/>
      <c r="DR72" s="66"/>
      <c r="DS72" s="66"/>
      <c r="DT72" s="66"/>
      <c r="DU72" s="66"/>
    </row>
    <row r="73" spans="4:125"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  <c r="AO73" s="66"/>
      <c r="AP73" s="66"/>
      <c r="AQ73" s="66"/>
      <c r="AR73" s="66"/>
      <c r="AS73" s="66"/>
      <c r="AT73" s="66"/>
      <c r="AU73" s="66"/>
      <c r="AV73" s="66"/>
      <c r="AW73" s="66"/>
      <c r="AX73" s="66"/>
      <c r="AY73" s="66"/>
      <c r="AZ73" s="66"/>
      <c r="BA73" s="66"/>
      <c r="BB73" s="66"/>
      <c r="BC73" s="66"/>
      <c r="BD73" s="66"/>
      <c r="BE73" s="66"/>
      <c r="BF73" s="66"/>
      <c r="BG73" s="66"/>
      <c r="BH73" s="66"/>
      <c r="BI73" s="66"/>
      <c r="BJ73" s="66"/>
      <c r="BK73" s="66"/>
      <c r="BL73" s="66"/>
      <c r="BM73" s="66"/>
      <c r="BN73" s="66"/>
      <c r="BO73" s="66"/>
      <c r="BP73" s="66"/>
      <c r="BQ73" s="66"/>
      <c r="BR73" s="66"/>
      <c r="BS73" s="66"/>
      <c r="BT73" s="66"/>
      <c r="BU73" s="66"/>
      <c r="BV73" s="66"/>
      <c r="BW73" s="66"/>
      <c r="BX73" s="66"/>
      <c r="BY73" s="66"/>
      <c r="BZ73" s="66"/>
      <c r="CA73" s="66"/>
      <c r="CB73" s="66"/>
      <c r="CC73" s="66"/>
      <c r="CD73" s="66"/>
      <c r="CE73" s="66"/>
      <c r="CF73" s="66"/>
      <c r="CG73" s="66"/>
      <c r="CH73" s="66"/>
      <c r="CI73" s="66"/>
      <c r="CJ73" s="66"/>
      <c r="CK73" s="66"/>
      <c r="CL73" s="66"/>
      <c r="CM73" s="66"/>
      <c r="CN73" s="66"/>
      <c r="CO73" s="66"/>
      <c r="CP73" s="66"/>
      <c r="CQ73" s="66"/>
      <c r="CR73" s="66"/>
      <c r="CS73" s="66"/>
      <c r="CT73" s="66"/>
      <c r="CU73" s="66"/>
      <c r="CV73" s="66"/>
      <c r="CW73" s="66"/>
      <c r="CX73" s="66"/>
      <c r="CY73" s="66"/>
      <c r="CZ73" s="66"/>
      <c r="DA73" s="66"/>
      <c r="DB73" s="66"/>
      <c r="DC73" s="66"/>
      <c r="DD73" s="66"/>
      <c r="DE73" s="66"/>
      <c r="DF73" s="66"/>
      <c r="DG73" s="66"/>
      <c r="DH73" s="66"/>
      <c r="DI73" s="66"/>
      <c r="DJ73" s="66"/>
      <c r="DK73" s="66"/>
      <c r="DL73" s="66"/>
      <c r="DM73" s="66"/>
      <c r="DN73" s="66"/>
      <c r="DO73" s="66"/>
      <c r="DP73" s="66"/>
      <c r="DQ73" s="66"/>
      <c r="DR73" s="66"/>
      <c r="DS73" s="66"/>
      <c r="DT73" s="66"/>
      <c r="DU73" s="66"/>
    </row>
    <row r="74" spans="4:125"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66"/>
      <c r="AO74" s="66"/>
      <c r="AP74" s="66"/>
      <c r="AQ74" s="66"/>
      <c r="AR74" s="66"/>
      <c r="AS74" s="66"/>
      <c r="AT74" s="66"/>
      <c r="AU74" s="66"/>
      <c r="AV74" s="66"/>
      <c r="AW74" s="66"/>
      <c r="AX74" s="66"/>
      <c r="AY74" s="66"/>
      <c r="AZ74" s="66"/>
      <c r="BA74" s="66"/>
      <c r="BB74" s="66"/>
      <c r="BC74" s="66"/>
      <c r="BD74" s="66"/>
      <c r="BE74" s="66"/>
      <c r="BF74" s="66"/>
      <c r="BG74" s="66"/>
      <c r="BH74" s="66"/>
      <c r="BI74" s="66"/>
      <c r="BJ74" s="66"/>
      <c r="BK74" s="66"/>
      <c r="BL74" s="66"/>
      <c r="BM74" s="66"/>
      <c r="BN74" s="66"/>
      <c r="BO74" s="66"/>
      <c r="BP74" s="66"/>
      <c r="BQ74" s="66"/>
      <c r="BR74" s="66"/>
      <c r="BS74" s="66"/>
      <c r="BT74" s="66"/>
      <c r="BU74" s="66"/>
      <c r="BV74" s="66"/>
      <c r="BW74" s="66"/>
      <c r="BX74" s="66"/>
      <c r="BY74" s="66"/>
      <c r="BZ74" s="66"/>
      <c r="CA74" s="66"/>
      <c r="CB74" s="66"/>
      <c r="CC74" s="66"/>
      <c r="CD74" s="66"/>
      <c r="CE74" s="66"/>
      <c r="CF74" s="66"/>
      <c r="CG74" s="66"/>
      <c r="CH74" s="66"/>
      <c r="CI74" s="66"/>
      <c r="CJ74" s="66"/>
      <c r="CK74" s="66"/>
      <c r="CL74" s="66"/>
      <c r="CM74" s="66"/>
      <c r="CN74" s="66"/>
      <c r="CO74" s="66"/>
      <c r="CP74" s="66"/>
      <c r="CQ74" s="66"/>
      <c r="CR74" s="66"/>
      <c r="CS74" s="66"/>
      <c r="CT74" s="66"/>
      <c r="CU74" s="66"/>
      <c r="CV74" s="66"/>
      <c r="CW74" s="66"/>
      <c r="CX74" s="66"/>
      <c r="CY74" s="66"/>
      <c r="CZ74" s="66"/>
      <c r="DA74" s="66"/>
      <c r="DB74" s="66"/>
      <c r="DC74" s="66"/>
      <c r="DD74" s="66"/>
      <c r="DE74" s="66"/>
      <c r="DF74" s="66"/>
      <c r="DG74" s="66"/>
      <c r="DH74" s="66"/>
      <c r="DI74" s="66"/>
      <c r="DJ74" s="66"/>
      <c r="DK74" s="66"/>
      <c r="DL74" s="66"/>
      <c r="DM74" s="66"/>
      <c r="DN74" s="66"/>
      <c r="DO74" s="66"/>
      <c r="DP74" s="66"/>
      <c r="DQ74" s="66"/>
      <c r="DR74" s="66"/>
      <c r="DS74" s="66"/>
      <c r="DT74" s="66"/>
      <c r="DU74" s="66"/>
    </row>
    <row r="75" spans="4:125"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6"/>
      <c r="AR75" s="66"/>
      <c r="AS75" s="66"/>
      <c r="AT75" s="66"/>
      <c r="AU75" s="66"/>
      <c r="AV75" s="66"/>
      <c r="AW75" s="66"/>
      <c r="AX75" s="66"/>
      <c r="AY75" s="66"/>
      <c r="AZ75" s="66"/>
      <c r="BA75" s="66"/>
      <c r="BB75" s="66"/>
      <c r="BC75" s="66"/>
      <c r="BD75" s="66"/>
      <c r="BE75" s="66"/>
      <c r="BF75" s="66"/>
      <c r="BG75" s="66"/>
      <c r="BH75" s="66"/>
      <c r="BI75" s="66"/>
      <c r="BJ75" s="66"/>
      <c r="BK75" s="66"/>
      <c r="BL75" s="66"/>
      <c r="BM75" s="66"/>
      <c r="BN75" s="66"/>
      <c r="BO75" s="66"/>
      <c r="BP75" s="66"/>
      <c r="BQ75" s="66"/>
      <c r="BR75" s="66"/>
      <c r="BS75" s="66"/>
      <c r="BT75" s="66"/>
      <c r="BU75" s="66"/>
      <c r="BV75" s="66"/>
      <c r="BW75" s="66"/>
      <c r="BX75" s="66"/>
      <c r="BY75" s="66"/>
      <c r="BZ75" s="66"/>
      <c r="CA75" s="66"/>
      <c r="CB75" s="66"/>
      <c r="CC75" s="66"/>
      <c r="CD75" s="66"/>
      <c r="CE75" s="66"/>
      <c r="CF75" s="66"/>
      <c r="CG75" s="66"/>
      <c r="CH75" s="66"/>
      <c r="CI75" s="66"/>
      <c r="CJ75" s="66"/>
      <c r="CK75" s="66"/>
      <c r="CL75" s="66"/>
      <c r="CM75" s="66"/>
      <c r="CN75" s="66"/>
      <c r="CO75" s="66"/>
      <c r="CP75" s="66"/>
      <c r="CQ75" s="66"/>
      <c r="CR75" s="66"/>
      <c r="CS75" s="66"/>
      <c r="CT75" s="66"/>
      <c r="CU75" s="66"/>
      <c r="CV75" s="66"/>
      <c r="CW75" s="66"/>
      <c r="CX75" s="66"/>
      <c r="CY75" s="66"/>
      <c r="CZ75" s="66"/>
      <c r="DA75" s="66"/>
      <c r="DB75" s="66"/>
      <c r="DC75" s="66"/>
      <c r="DD75" s="66"/>
      <c r="DE75" s="66"/>
      <c r="DF75" s="66"/>
      <c r="DG75" s="66"/>
      <c r="DH75" s="66"/>
      <c r="DI75" s="66"/>
      <c r="DJ75" s="66"/>
      <c r="DK75" s="66"/>
      <c r="DL75" s="66"/>
      <c r="DM75" s="66"/>
      <c r="DN75" s="66"/>
      <c r="DO75" s="66"/>
      <c r="DP75" s="66"/>
      <c r="DQ75" s="66"/>
      <c r="DR75" s="66"/>
      <c r="DS75" s="66"/>
      <c r="DT75" s="66"/>
      <c r="DU75" s="66"/>
    </row>
    <row r="76" spans="4:125"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66"/>
      <c r="AO76" s="66"/>
      <c r="AP76" s="66"/>
      <c r="AQ76" s="66"/>
      <c r="AR76" s="66"/>
      <c r="AS76" s="66"/>
      <c r="AT76" s="66"/>
      <c r="AU76" s="66"/>
      <c r="AV76" s="66"/>
      <c r="AW76" s="66"/>
      <c r="AX76" s="66"/>
      <c r="AY76" s="66"/>
      <c r="AZ76" s="66"/>
      <c r="BA76" s="66"/>
      <c r="BB76" s="66"/>
      <c r="BC76" s="66"/>
      <c r="BD76" s="66"/>
      <c r="BE76" s="66"/>
      <c r="BF76" s="66"/>
      <c r="BG76" s="66"/>
      <c r="BH76" s="66"/>
      <c r="BI76" s="66"/>
      <c r="BJ76" s="66"/>
      <c r="BK76" s="66"/>
      <c r="BL76" s="66"/>
      <c r="BM76" s="66"/>
      <c r="BN76" s="66"/>
      <c r="BO76" s="66"/>
      <c r="BP76" s="66"/>
      <c r="BQ76" s="66"/>
      <c r="BR76" s="66"/>
      <c r="BS76" s="66"/>
      <c r="BT76" s="66"/>
      <c r="BU76" s="66"/>
      <c r="BV76" s="66"/>
      <c r="BW76" s="66"/>
      <c r="BX76" s="66"/>
      <c r="BY76" s="66"/>
      <c r="BZ76" s="66"/>
      <c r="CA76" s="66"/>
      <c r="CB76" s="66"/>
      <c r="CC76" s="66"/>
      <c r="CD76" s="66"/>
      <c r="CE76" s="66"/>
      <c r="CF76" s="66"/>
      <c r="CG76" s="66"/>
      <c r="CH76" s="66"/>
      <c r="CI76" s="66"/>
      <c r="CJ76" s="66"/>
      <c r="CK76" s="66"/>
      <c r="CL76" s="66"/>
      <c r="CM76" s="66"/>
      <c r="CN76" s="66"/>
      <c r="CO76" s="66"/>
      <c r="CP76" s="66"/>
      <c r="CQ76" s="66"/>
      <c r="CR76" s="66"/>
      <c r="CS76" s="66"/>
      <c r="CT76" s="66"/>
      <c r="CU76" s="66"/>
      <c r="CV76" s="66"/>
      <c r="CW76" s="66"/>
      <c r="CX76" s="66"/>
      <c r="CY76" s="66"/>
      <c r="CZ76" s="66"/>
      <c r="DA76" s="66"/>
      <c r="DB76" s="66"/>
      <c r="DC76" s="66"/>
      <c r="DD76" s="66"/>
      <c r="DE76" s="66"/>
      <c r="DF76" s="66"/>
      <c r="DG76" s="66"/>
      <c r="DH76" s="66"/>
      <c r="DI76" s="66"/>
      <c r="DJ76" s="66"/>
      <c r="DK76" s="66"/>
      <c r="DL76" s="66"/>
      <c r="DM76" s="66"/>
      <c r="DN76" s="66"/>
      <c r="DO76" s="66"/>
      <c r="DP76" s="66"/>
      <c r="DQ76" s="66"/>
      <c r="DR76" s="66"/>
      <c r="DS76" s="66"/>
      <c r="DT76" s="66"/>
      <c r="DU76" s="66"/>
    </row>
    <row r="77" spans="4:125"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66"/>
      <c r="AS77" s="66"/>
      <c r="AT77" s="66"/>
      <c r="AU77" s="66"/>
      <c r="AV77" s="66"/>
      <c r="AW77" s="66"/>
      <c r="AX77" s="66"/>
      <c r="AY77" s="66"/>
      <c r="AZ77" s="66"/>
      <c r="BA77" s="66"/>
      <c r="BB77" s="66"/>
      <c r="BC77" s="66"/>
      <c r="BD77" s="66"/>
      <c r="BE77" s="66"/>
      <c r="BF77" s="66"/>
      <c r="BG77" s="66"/>
      <c r="BH77" s="66"/>
      <c r="BI77" s="66"/>
      <c r="BJ77" s="66"/>
      <c r="BK77" s="66"/>
      <c r="BL77" s="66"/>
      <c r="BM77" s="66"/>
      <c r="BN77" s="66"/>
      <c r="BO77" s="66"/>
      <c r="BP77" s="66"/>
      <c r="BQ77" s="66"/>
      <c r="BR77" s="66"/>
      <c r="BS77" s="66"/>
      <c r="BT77" s="66"/>
      <c r="BU77" s="66"/>
      <c r="BV77" s="66"/>
      <c r="BW77" s="66"/>
      <c r="BX77" s="66"/>
      <c r="BY77" s="66"/>
      <c r="BZ77" s="66"/>
      <c r="CA77" s="66"/>
      <c r="CB77" s="66"/>
      <c r="CC77" s="66"/>
      <c r="CD77" s="66"/>
      <c r="CE77" s="66"/>
      <c r="CF77" s="66"/>
      <c r="CG77" s="66"/>
      <c r="CH77" s="66"/>
      <c r="CI77" s="66"/>
      <c r="CJ77" s="66"/>
      <c r="CK77" s="66"/>
      <c r="CL77" s="66"/>
      <c r="CM77" s="66"/>
      <c r="CN77" s="66"/>
      <c r="CO77" s="66"/>
      <c r="CP77" s="66"/>
      <c r="CQ77" s="66"/>
      <c r="CR77" s="66"/>
      <c r="CS77" s="66"/>
      <c r="CT77" s="66"/>
      <c r="CU77" s="66"/>
      <c r="CV77" s="66"/>
      <c r="CW77" s="66"/>
      <c r="CX77" s="66"/>
      <c r="CY77" s="66"/>
      <c r="CZ77" s="66"/>
      <c r="DA77" s="66"/>
      <c r="DB77" s="66"/>
      <c r="DC77" s="66"/>
      <c r="DD77" s="66"/>
      <c r="DE77" s="66"/>
      <c r="DF77" s="66"/>
      <c r="DG77" s="66"/>
      <c r="DH77" s="66"/>
      <c r="DI77" s="66"/>
      <c r="DJ77" s="66"/>
      <c r="DK77" s="66"/>
      <c r="DL77" s="66"/>
      <c r="DM77" s="66"/>
      <c r="DN77" s="66"/>
      <c r="DO77" s="66"/>
      <c r="DP77" s="66"/>
      <c r="DQ77" s="66"/>
      <c r="DR77" s="66"/>
      <c r="DS77" s="66"/>
      <c r="DT77" s="66"/>
      <c r="DU77" s="66"/>
    </row>
    <row r="78" spans="4:125"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66"/>
      <c r="BH78" s="66"/>
      <c r="BI78" s="66"/>
      <c r="BJ78" s="66"/>
      <c r="BK78" s="66"/>
      <c r="BL78" s="66"/>
      <c r="BM78" s="66"/>
      <c r="BN78" s="66"/>
      <c r="BO78" s="66"/>
      <c r="BP78" s="66"/>
      <c r="BQ78" s="66"/>
      <c r="BR78" s="66"/>
      <c r="BS78" s="66"/>
      <c r="BT78" s="66"/>
      <c r="BU78" s="66"/>
      <c r="BV78" s="66"/>
      <c r="BW78" s="66"/>
      <c r="BX78" s="66"/>
      <c r="BY78" s="66"/>
      <c r="BZ78" s="66"/>
      <c r="CA78" s="66"/>
      <c r="CB78" s="66"/>
      <c r="CC78" s="66"/>
      <c r="CD78" s="66"/>
      <c r="CE78" s="66"/>
      <c r="CF78" s="66"/>
      <c r="CG78" s="66"/>
      <c r="CH78" s="66"/>
      <c r="CI78" s="66"/>
      <c r="CJ78" s="66"/>
      <c r="CK78" s="66"/>
      <c r="CL78" s="66"/>
      <c r="CM78" s="66"/>
      <c r="CN78" s="66"/>
      <c r="CO78" s="66"/>
      <c r="CP78" s="66"/>
      <c r="CQ78" s="66"/>
      <c r="CR78" s="66"/>
      <c r="CS78" s="66"/>
      <c r="CT78" s="66"/>
      <c r="CU78" s="66"/>
      <c r="CV78" s="66"/>
      <c r="CW78" s="66"/>
      <c r="CX78" s="66"/>
      <c r="CY78" s="66"/>
      <c r="CZ78" s="66"/>
      <c r="DA78" s="66"/>
      <c r="DB78" s="66"/>
      <c r="DC78" s="66"/>
      <c r="DD78" s="66"/>
      <c r="DE78" s="66"/>
      <c r="DF78" s="66"/>
      <c r="DG78" s="66"/>
      <c r="DH78" s="66"/>
      <c r="DI78" s="66"/>
      <c r="DJ78" s="66"/>
      <c r="DK78" s="66"/>
      <c r="DL78" s="66"/>
      <c r="DM78" s="66"/>
      <c r="DN78" s="66"/>
      <c r="DO78" s="66"/>
      <c r="DP78" s="66"/>
      <c r="DQ78" s="66"/>
      <c r="DR78" s="66"/>
      <c r="DS78" s="66"/>
      <c r="DT78" s="66"/>
      <c r="DU78" s="66"/>
    </row>
    <row r="79" spans="4:125"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  <c r="BD79" s="66"/>
      <c r="BE79" s="66"/>
      <c r="BF79" s="66"/>
      <c r="BG79" s="66"/>
      <c r="BH79" s="66"/>
      <c r="BI79" s="66"/>
      <c r="BJ79" s="66"/>
      <c r="BK79" s="66"/>
      <c r="BL79" s="66"/>
      <c r="BM79" s="66"/>
      <c r="BN79" s="66"/>
      <c r="BO79" s="66"/>
      <c r="BP79" s="66"/>
      <c r="BQ79" s="66"/>
      <c r="BR79" s="66"/>
      <c r="BS79" s="66"/>
      <c r="BT79" s="66"/>
      <c r="BU79" s="66"/>
      <c r="BV79" s="66"/>
      <c r="BW79" s="66"/>
      <c r="BX79" s="66"/>
      <c r="BY79" s="66"/>
      <c r="BZ79" s="66"/>
      <c r="CA79" s="66"/>
      <c r="CB79" s="66"/>
      <c r="CC79" s="66"/>
      <c r="CD79" s="66"/>
      <c r="CE79" s="66"/>
      <c r="CF79" s="66"/>
      <c r="CG79" s="66"/>
      <c r="CH79" s="66"/>
      <c r="CI79" s="66"/>
      <c r="CJ79" s="66"/>
      <c r="CK79" s="66"/>
      <c r="CL79" s="66"/>
      <c r="CM79" s="66"/>
      <c r="CN79" s="66"/>
      <c r="CO79" s="66"/>
      <c r="CP79" s="66"/>
      <c r="CQ79" s="66"/>
      <c r="CR79" s="66"/>
      <c r="CS79" s="66"/>
      <c r="CT79" s="66"/>
      <c r="CU79" s="66"/>
      <c r="CV79" s="66"/>
      <c r="CW79" s="66"/>
      <c r="CX79" s="66"/>
      <c r="CY79" s="66"/>
      <c r="CZ79" s="66"/>
      <c r="DA79" s="66"/>
      <c r="DB79" s="66"/>
      <c r="DC79" s="66"/>
      <c r="DD79" s="66"/>
      <c r="DE79" s="66"/>
      <c r="DF79" s="66"/>
      <c r="DG79" s="66"/>
      <c r="DH79" s="66"/>
      <c r="DI79" s="66"/>
      <c r="DJ79" s="66"/>
      <c r="DK79" s="66"/>
      <c r="DL79" s="66"/>
      <c r="DM79" s="66"/>
      <c r="DN79" s="66"/>
      <c r="DO79" s="66"/>
      <c r="DP79" s="66"/>
      <c r="DQ79" s="66"/>
      <c r="DR79" s="66"/>
      <c r="DS79" s="66"/>
      <c r="DT79" s="66"/>
      <c r="DU79" s="66"/>
    </row>
    <row r="80" spans="4:125"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AZ80" s="66"/>
      <c r="BA80" s="66"/>
      <c r="BB80" s="66"/>
      <c r="BC80" s="66"/>
      <c r="BD80" s="66"/>
      <c r="BE80" s="66"/>
      <c r="BF80" s="66"/>
      <c r="BG80" s="66"/>
      <c r="BH80" s="66"/>
      <c r="BI80" s="66"/>
      <c r="BJ80" s="66"/>
      <c r="BK80" s="66"/>
      <c r="BL80" s="66"/>
      <c r="BM80" s="66"/>
      <c r="BN80" s="66"/>
      <c r="BO80" s="66"/>
      <c r="BP80" s="66"/>
      <c r="BQ80" s="66"/>
      <c r="BR80" s="66"/>
      <c r="BS80" s="66"/>
      <c r="BT80" s="66"/>
      <c r="BU80" s="66"/>
      <c r="BV80" s="66"/>
      <c r="BW80" s="66"/>
      <c r="BX80" s="66"/>
      <c r="BY80" s="66"/>
      <c r="BZ80" s="66"/>
      <c r="CA80" s="66"/>
      <c r="CB80" s="66"/>
      <c r="CC80" s="66"/>
      <c r="CD80" s="66"/>
      <c r="CE80" s="66"/>
      <c r="CF80" s="66"/>
      <c r="CG80" s="66"/>
      <c r="CH80" s="66"/>
      <c r="CI80" s="66"/>
      <c r="CJ80" s="66"/>
      <c r="CK80" s="66"/>
      <c r="CL80" s="66"/>
      <c r="CM80" s="66"/>
      <c r="CN80" s="66"/>
      <c r="CO80" s="66"/>
      <c r="CP80" s="66"/>
      <c r="CQ80" s="66"/>
      <c r="CR80" s="66"/>
      <c r="CS80" s="66"/>
      <c r="CT80" s="66"/>
      <c r="CU80" s="66"/>
      <c r="CV80" s="66"/>
      <c r="CW80" s="66"/>
      <c r="CX80" s="66"/>
      <c r="CY80" s="66"/>
      <c r="CZ80" s="66"/>
      <c r="DA80" s="66"/>
      <c r="DB80" s="66"/>
      <c r="DC80" s="66"/>
      <c r="DD80" s="66"/>
      <c r="DE80" s="66"/>
      <c r="DF80" s="66"/>
      <c r="DG80" s="66"/>
      <c r="DH80" s="66"/>
      <c r="DI80" s="66"/>
      <c r="DJ80" s="66"/>
      <c r="DK80" s="66"/>
      <c r="DL80" s="66"/>
      <c r="DM80" s="66"/>
      <c r="DN80" s="66"/>
      <c r="DO80" s="66"/>
      <c r="DP80" s="66"/>
      <c r="DQ80" s="66"/>
      <c r="DR80" s="66"/>
      <c r="DS80" s="66"/>
      <c r="DT80" s="66"/>
      <c r="DU80" s="66"/>
    </row>
    <row r="81" spans="4:125"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66"/>
      <c r="AS81" s="66"/>
      <c r="AT81" s="66"/>
      <c r="AU81" s="66"/>
      <c r="AV81" s="66"/>
      <c r="AW81" s="66"/>
      <c r="AX81" s="66"/>
      <c r="AY81" s="66"/>
      <c r="AZ81" s="66"/>
      <c r="BA81" s="66"/>
      <c r="BB81" s="66"/>
      <c r="BC81" s="66"/>
      <c r="BD81" s="66"/>
      <c r="BE81" s="66"/>
      <c r="BF81" s="66"/>
      <c r="BG81" s="66"/>
      <c r="BH81" s="66"/>
      <c r="BI81" s="66"/>
      <c r="BJ81" s="66"/>
      <c r="BK81" s="66"/>
      <c r="BL81" s="66"/>
      <c r="BM81" s="66"/>
      <c r="BN81" s="66"/>
      <c r="BO81" s="66"/>
      <c r="BP81" s="66"/>
      <c r="BQ81" s="66"/>
      <c r="BR81" s="66"/>
      <c r="BS81" s="66"/>
      <c r="BT81" s="66"/>
      <c r="BU81" s="66"/>
      <c r="BV81" s="66"/>
      <c r="BW81" s="66"/>
      <c r="BX81" s="66"/>
      <c r="BY81" s="66"/>
      <c r="BZ81" s="66"/>
      <c r="CA81" s="66"/>
      <c r="CB81" s="66"/>
      <c r="CC81" s="66"/>
      <c r="CD81" s="66"/>
      <c r="CE81" s="66"/>
      <c r="CF81" s="66"/>
      <c r="CG81" s="66"/>
      <c r="CH81" s="66"/>
      <c r="CI81" s="66"/>
      <c r="CJ81" s="66"/>
      <c r="CK81" s="66"/>
      <c r="CL81" s="66"/>
      <c r="CM81" s="66"/>
      <c r="CN81" s="66"/>
      <c r="CO81" s="66"/>
      <c r="CP81" s="66"/>
      <c r="CQ81" s="66"/>
      <c r="CR81" s="66"/>
      <c r="CS81" s="66"/>
      <c r="CT81" s="66"/>
      <c r="CU81" s="66"/>
      <c r="CV81" s="66"/>
      <c r="CW81" s="66"/>
      <c r="CX81" s="66"/>
      <c r="CY81" s="66"/>
      <c r="CZ81" s="66"/>
      <c r="DA81" s="66"/>
      <c r="DB81" s="66"/>
      <c r="DC81" s="66"/>
      <c r="DD81" s="66"/>
      <c r="DE81" s="66"/>
      <c r="DF81" s="66"/>
      <c r="DG81" s="66"/>
      <c r="DH81" s="66"/>
      <c r="DI81" s="66"/>
      <c r="DJ81" s="66"/>
      <c r="DK81" s="66"/>
      <c r="DL81" s="66"/>
      <c r="DM81" s="66"/>
      <c r="DN81" s="66"/>
      <c r="DO81" s="66"/>
      <c r="DP81" s="66"/>
      <c r="DQ81" s="66"/>
      <c r="DR81" s="66"/>
      <c r="DS81" s="66"/>
      <c r="DT81" s="66"/>
      <c r="DU81" s="66"/>
    </row>
    <row r="82" spans="4:125"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  <c r="AM82" s="66"/>
      <c r="AN82" s="66"/>
      <c r="AO82" s="66"/>
      <c r="AP82" s="66"/>
      <c r="AQ82" s="66"/>
      <c r="AR82" s="66"/>
      <c r="AS82" s="66"/>
      <c r="AT82" s="66"/>
      <c r="AU82" s="66"/>
      <c r="AV82" s="66"/>
      <c r="AW82" s="66"/>
      <c r="AX82" s="66"/>
      <c r="AY82" s="66"/>
      <c r="AZ82" s="66"/>
      <c r="BA82" s="66"/>
      <c r="BB82" s="66"/>
      <c r="BC82" s="66"/>
      <c r="BD82" s="66"/>
      <c r="BE82" s="66"/>
      <c r="BF82" s="66"/>
      <c r="BG82" s="66"/>
      <c r="BH82" s="66"/>
      <c r="BI82" s="66"/>
      <c r="BJ82" s="66"/>
      <c r="BK82" s="66"/>
      <c r="BL82" s="66"/>
      <c r="BM82" s="66"/>
      <c r="BN82" s="66"/>
      <c r="BO82" s="66"/>
      <c r="BP82" s="66"/>
      <c r="BQ82" s="66"/>
      <c r="BR82" s="66"/>
      <c r="BS82" s="66"/>
      <c r="BT82" s="66"/>
      <c r="BU82" s="66"/>
      <c r="BV82" s="66"/>
      <c r="BW82" s="66"/>
      <c r="BX82" s="66"/>
      <c r="BY82" s="66"/>
      <c r="BZ82" s="66"/>
      <c r="CA82" s="66"/>
      <c r="CB82" s="66"/>
      <c r="CC82" s="66"/>
      <c r="CD82" s="66"/>
      <c r="CE82" s="66"/>
      <c r="CF82" s="66"/>
      <c r="CG82" s="66"/>
      <c r="CH82" s="66"/>
      <c r="CI82" s="66"/>
      <c r="CJ82" s="66"/>
      <c r="CK82" s="66"/>
      <c r="CL82" s="66"/>
      <c r="CM82" s="66"/>
      <c r="CN82" s="66"/>
      <c r="CO82" s="66"/>
      <c r="CP82" s="66"/>
      <c r="CQ82" s="66"/>
      <c r="CR82" s="66"/>
      <c r="CS82" s="66"/>
      <c r="CT82" s="66"/>
      <c r="CU82" s="66"/>
      <c r="CV82" s="66"/>
      <c r="CW82" s="66"/>
      <c r="CX82" s="66"/>
      <c r="CY82" s="66"/>
      <c r="CZ82" s="66"/>
      <c r="DA82" s="66"/>
      <c r="DB82" s="66"/>
      <c r="DC82" s="66"/>
      <c r="DD82" s="66"/>
      <c r="DE82" s="66"/>
      <c r="DF82" s="66"/>
      <c r="DG82" s="66"/>
      <c r="DH82" s="66"/>
      <c r="DI82" s="66"/>
      <c r="DJ82" s="66"/>
      <c r="DK82" s="66"/>
      <c r="DL82" s="66"/>
      <c r="DM82" s="66"/>
      <c r="DN82" s="66"/>
      <c r="DO82" s="66"/>
      <c r="DP82" s="66"/>
      <c r="DQ82" s="66"/>
      <c r="DR82" s="66"/>
      <c r="DS82" s="66"/>
      <c r="DT82" s="66"/>
      <c r="DU82" s="66"/>
    </row>
    <row r="83" spans="4:125"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  <c r="AO83" s="66"/>
      <c r="AP83" s="66"/>
      <c r="AQ83" s="66"/>
      <c r="AR83" s="66"/>
      <c r="AS83" s="66"/>
      <c r="AT83" s="66"/>
      <c r="AU83" s="66"/>
      <c r="AV83" s="66"/>
      <c r="AW83" s="66"/>
      <c r="AX83" s="66"/>
      <c r="AY83" s="66"/>
      <c r="AZ83" s="66"/>
      <c r="BA83" s="66"/>
      <c r="BB83" s="66"/>
      <c r="BC83" s="66"/>
      <c r="BD83" s="66"/>
      <c r="BE83" s="66"/>
      <c r="BF83" s="66"/>
      <c r="BG83" s="66"/>
      <c r="BH83" s="66"/>
      <c r="BI83" s="66"/>
      <c r="BJ83" s="66"/>
      <c r="BK83" s="66"/>
      <c r="BL83" s="66"/>
      <c r="BM83" s="66"/>
      <c r="BN83" s="66"/>
      <c r="BO83" s="66"/>
      <c r="BP83" s="66"/>
      <c r="BQ83" s="66"/>
      <c r="BR83" s="66"/>
      <c r="BS83" s="66"/>
      <c r="BT83" s="66"/>
      <c r="BU83" s="66"/>
      <c r="BV83" s="66"/>
      <c r="BW83" s="66"/>
      <c r="BX83" s="66"/>
      <c r="BY83" s="66"/>
      <c r="BZ83" s="66"/>
      <c r="CA83" s="66"/>
      <c r="CB83" s="66"/>
      <c r="CC83" s="66"/>
      <c r="CD83" s="66"/>
      <c r="CE83" s="66"/>
      <c r="CF83" s="66"/>
      <c r="CG83" s="66"/>
      <c r="CH83" s="66"/>
      <c r="CI83" s="66"/>
      <c r="CJ83" s="66"/>
      <c r="CK83" s="66"/>
      <c r="CL83" s="66"/>
      <c r="CM83" s="66"/>
      <c r="CN83" s="66"/>
      <c r="CO83" s="66"/>
      <c r="CP83" s="66"/>
      <c r="CQ83" s="66"/>
      <c r="CR83" s="66"/>
      <c r="CS83" s="66"/>
      <c r="CT83" s="66"/>
      <c r="CU83" s="66"/>
      <c r="CV83" s="66"/>
      <c r="CW83" s="66"/>
      <c r="CX83" s="66"/>
      <c r="CY83" s="66"/>
      <c r="CZ83" s="66"/>
      <c r="DA83" s="66"/>
      <c r="DB83" s="66"/>
      <c r="DC83" s="66"/>
      <c r="DD83" s="66"/>
      <c r="DE83" s="66"/>
      <c r="DF83" s="66"/>
      <c r="DG83" s="66"/>
      <c r="DH83" s="66"/>
      <c r="DI83" s="66"/>
      <c r="DJ83" s="66"/>
      <c r="DK83" s="66"/>
      <c r="DL83" s="66"/>
      <c r="DM83" s="66"/>
      <c r="DN83" s="66"/>
      <c r="DO83" s="66"/>
      <c r="DP83" s="66"/>
      <c r="DQ83" s="66"/>
      <c r="DR83" s="66"/>
      <c r="DS83" s="66"/>
      <c r="DT83" s="66"/>
      <c r="DU83" s="66"/>
    </row>
    <row r="84" spans="4:125"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6"/>
      <c r="AS84" s="66"/>
      <c r="AT84" s="66"/>
      <c r="AU84" s="66"/>
      <c r="AV84" s="66"/>
      <c r="AW84" s="66"/>
      <c r="AX84" s="66"/>
      <c r="AY84" s="66"/>
      <c r="AZ84" s="66"/>
      <c r="BA84" s="66"/>
      <c r="BB84" s="66"/>
      <c r="BC84" s="66"/>
      <c r="BD84" s="66"/>
      <c r="BE84" s="66"/>
      <c r="BF84" s="66"/>
      <c r="BG84" s="66"/>
      <c r="BH84" s="66"/>
      <c r="BI84" s="66"/>
      <c r="BJ84" s="66"/>
      <c r="BK84" s="66"/>
      <c r="BL84" s="66"/>
      <c r="BM84" s="66"/>
      <c r="BN84" s="66"/>
      <c r="BO84" s="66"/>
      <c r="BP84" s="66"/>
      <c r="BQ84" s="66"/>
      <c r="BR84" s="66"/>
      <c r="BS84" s="66"/>
      <c r="BT84" s="66"/>
      <c r="BU84" s="66"/>
      <c r="BV84" s="66"/>
      <c r="BW84" s="66"/>
      <c r="BX84" s="66"/>
      <c r="BY84" s="66"/>
      <c r="BZ84" s="66"/>
      <c r="CA84" s="66"/>
      <c r="CB84" s="66"/>
      <c r="CC84" s="66"/>
      <c r="CD84" s="66"/>
      <c r="CE84" s="66"/>
      <c r="CF84" s="66"/>
      <c r="CG84" s="66"/>
      <c r="CH84" s="66"/>
      <c r="CI84" s="66"/>
      <c r="CJ84" s="66"/>
      <c r="CK84" s="66"/>
      <c r="CL84" s="66"/>
      <c r="CM84" s="66"/>
      <c r="CN84" s="66"/>
      <c r="CO84" s="66"/>
      <c r="CP84" s="66"/>
      <c r="CQ84" s="66"/>
      <c r="CR84" s="66"/>
      <c r="CS84" s="66"/>
      <c r="CT84" s="66"/>
      <c r="CU84" s="66"/>
      <c r="CV84" s="66"/>
      <c r="CW84" s="66"/>
      <c r="CX84" s="66"/>
      <c r="CY84" s="66"/>
      <c r="CZ84" s="66"/>
      <c r="DA84" s="66"/>
      <c r="DB84" s="66"/>
      <c r="DC84" s="66"/>
      <c r="DD84" s="66"/>
      <c r="DE84" s="66"/>
      <c r="DF84" s="66"/>
      <c r="DG84" s="66"/>
      <c r="DH84" s="66"/>
      <c r="DI84" s="66"/>
      <c r="DJ84" s="66"/>
      <c r="DK84" s="66"/>
      <c r="DL84" s="66"/>
      <c r="DM84" s="66"/>
      <c r="DN84" s="66"/>
      <c r="DO84" s="66"/>
      <c r="DP84" s="66"/>
      <c r="DQ84" s="66"/>
      <c r="DR84" s="66"/>
      <c r="DS84" s="66"/>
      <c r="DT84" s="66"/>
      <c r="DU84" s="66"/>
    </row>
    <row r="85" spans="4:125"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6"/>
      <c r="AS85" s="66"/>
      <c r="AT85" s="66"/>
      <c r="AU85" s="66"/>
      <c r="AV85" s="66"/>
      <c r="AW85" s="66"/>
      <c r="AX85" s="66"/>
      <c r="AY85" s="66"/>
      <c r="AZ85" s="66"/>
      <c r="BA85" s="66"/>
      <c r="BB85" s="66"/>
      <c r="BC85" s="66"/>
      <c r="BD85" s="66"/>
      <c r="BE85" s="66"/>
      <c r="BF85" s="66"/>
      <c r="BG85" s="66"/>
      <c r="BH85" s="66"/>
      <c r="BI85" s="66"/>
      <c r="BJ85" s="66"/>
      <c r="BK85" s="66"/>
      <c r="BL85" s="66"/>
      <c r="BM85" s="66"/>
      <c r="BN85" s="66"/>
      <c r="BO85" s="66"/>
      <c r="BP85" s="66"/>
      <c r="BQ85" s="66"/>
      <c r="BR85" s="66"/>
      <c r="BS85" s="66"/>
      <c r="BT85" s="66"/>
      <c r="BU85" s="66"/>
      <c r="BV85" s="66"/>
      <c r="BW85" s="66"/>
      <c r="BX85" s="66"/>
      <c r="BY85" s="66"/>
      <c r="BZ85" s="66"/>
      <c r="CA85" s="66"/>
      <c r="CB85" s="66"/>
      <c r="CC85" s="66"/>
      <c r="CD85" s="66"/>
      <c r="CE85" s="66"/>
      <c r="CF85" s="66"/>
      <c r="CG85" s="66"/>
      <c r="CH85" s="66"/>
      <c r="CI85" s="66"/>
      <c r="CJ85" s="66"/>
      <c r="CK85" s="66"/>
      <c r="CL85" s="66"/>
      <c r="CM85" s="66"/>
      <c r="CN85" s="66"/>
      <c r="CO85" s="66"/>
      <c r="CP85" s="66"/>
      <c r="CQ85" s="66"/>
      <c r="CR85" s="66"/>
      <c r="CS85" s="66"/>
      <c r="CT85" s="66"/>
      <c r="CU85" s="66"/>
      <c r="CV85" s="66"/>
      <c r="CW85" s="66"/>
      <c r="CX85" s="66"/>
      <c r="CY85" s="66"/>
      <c r="CZ85" s="66"/>
      <c r="DA85" s="66"/>
      <c r="DB85" s="66"/>
      <c r="DC85" s="66"/>
      <c r="DD85" s="66"/>
      <c r="DE85" s="66"/>
      <c r="DF85" s="66"/>
      <c r="DG85" s="66"/>
      <c r="DH85" s="66"/>
      <c r="DI85" s="66"/>
      <c r="DJ85" s="66"/>
      <c r="DK85" s="66"/>
      <c r="DL85" s="66"/>
      <c r="DM85" s="66"/>
      <c r="DN85" s="66"/>
      <c r="DO85" s="66"/>
      <c r="DP85" s="66"/>
      <c r="DQ85" s="66"/>
      <c r="DR85" s="66"/>
      <c r="DS85" s="66"/>
      <c r="DT85" s="66"/>
      <c r="DU85" s="66"/>
    </row>
    <row r="86" spans="4:125"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  <c r="AN86" s="66"/>
      <c r="AO86" s="66"/>
      <c r="AP86" s="66"/>
      <c r="AQ86" s="66"/>
      <c r="AR86" s="66"/>
      <c r="AS86" s="66"/>
      <c r="AT86" s="66"/>
      <c r="AU86" s="66"/>
      <c r="AV86" s="66"/>
      <c r="AW86" s="66"/>
      <c r="AX86" s="66"/>
      <c r="AY86" s="66"/>
      <c r="AZ86" s="66"/>
      <c r="BA86" s="66"/>
      <c r="BB86" s="66"/>
      <c r="BC86" s="66"/>
      <c r="BD86" s="66"/>
      <c r="BE86" s="66"/>
      <c r="BF86" s="66"/>
      <c r="BG86" s="66"/>
      <c r="BH86" s="66"/>
      <c r="BI86" s="66"/>
      <c r="BJ86" s="66"/>
      <c r="BK86" s="66"/>
      <c r="BL86" s="66"/>
      <c r="BM86" s="66"/>
      <c r="BN86" s="66"/>
      <c r="BO86" s="66"/>
      <c r="BP86" s="66"/>
      <c r="BQ86" s="66"/>
      <c r="BR86" s="66"/>
      <c r="BS86" s="66"/>
      <c r="BT86" s="66"/>
      <c r="BU86" s="66"/>
      <c r="BV86" s="66"/>
      <c r="BW86" s="66"/>
      <c r="BX86" s="66"/>
      <c r="BY86" s="66"/>
      <c r="BZ86" s="66"/>
      <c r="CA86" s="66"/>
      <c r="CB86" s="66"/>
      <c r="CC86" s="66"/>
      <c r="CD86" s="66"/>
      <c r="CE86" s="66"/>
      <c r="CF86" s="66"/>
      <c r="CG86" s="66"/>
      <c r="CH86" s="66"/>
      <c r="CI86" s="66"/>
      <c r="CJ86" s="66"/>
      <c r="CK86" s="66"/>
      <c r="CL86" s="66"/>
      <c r="CM86" s="66"/>
      <c r="CN86" s="66"/>
      <c r="CO86" s="66"/>
      <c r="CP86" s="66"/>
      <c r="CQ86" s="66"/>
      <c r="CR86" s="66"/>
      <c r="CS86" s="66"/>
      <c r="CT86" s="66"/>
      <c r="CU86" s="66"/>
      <c r="CV86" s="66"/>
      <c r="CW86" s="66"/>
      <c r="CX86" s="66"/>
      <c r="CY86" s="66"/>
      <c r="CZ86" s="66"/>
      <c r="DA86" s="66"/>
      <c r="DB86" s="66"/>
      <c r="DC86" s="66"/>
      <c r="DD86" s="66"/>
      <c r="DE86" s="66"/>
      <c r="DF86" s="66"/>
      <c r="DG86" s="66"/>
      <c r="DH86" s="66"/>
      <c r="DI86" s="66"/>
      <c r="DJ86" s="66"/>
      <c r="DK86" s="66"/>
      <c r="DL86" s="66"/>
      <c r="DM86" s="66"/>
      <c r="DN86" s="66"/>
      <c r="DO86" s="66"/>
      <c r="DP86" s="66"/>
      <c r="DQ86" s="66"/>
      <c r="DR86" s="66"/>
      <c r="DS86" s="66"/>
      <c r="DT86" s="66"/>
      <c r="DU86" s="66"/>
    </row>
    <row r="87" spans="4:125"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  <c r="AN87" s="66"/>
      <c r="AO87" s="66"/>
      <c r="AP87" s="66"/>
      <c r="AQ87" s="66"/>
      <c r="AR87" s="66"/>
      <c r="AS87" s="66"/>
      <c r="AT87" s="66"/>
      <c r="AU87" s="66"/>
      <c r="AV87" s="66"/>
      <c r="AW87" s="66"/>
      <c r="AX87" s="66"/>
      <c r="AY87" s="66"/>
      <c r="AZ87" s="66"/>
      <c r="BA87" s="66"/>
      <c r="BB87" s="66"/>
      <c r="BC87" s="66"/>
      <c r="BD87" s="66"/>
      <c r="BE87" s="66"/>
      <c r="BF87" s="66"/>
      <c r="BG87" s="66"/>
      <c r="BH87" s="66"/>
      <c r="BI87" s="66"/>
      <c r="BJ87" s="66"/>
      <c r="BK87" s="66"/>
      <c r="BL87" s="66"/>
      <c r="BM87" s="66"/>
      <c r="BN87" s="66"/>
      <c r="BO87" s="66"/>
      <c r="BP87" s="66"/>
      <c r="BQ87" s="66"/>
      <c r="BR87" s="66"/>
      <c r="BS87" s="66"/>
      <c r="BT87" s="66"/>
      <c r="BU87" s="66"/>
      <c r="BV87" s="66"/>
      <c r="BW87" s="66"/>
      <c r="BX87" s="66"/>
      <c r="BY87" s="66"/>
      <c r="BZ87" s="66"/>
      <c r="CA87" s="66"/>
      <c r="CB87" s="66"/>
      <c r="CC87" s="66"/>
      <c r="CD87" s="66"/>
      <c r="CE87" s="66"/>
      <c r="CF87" s="66"/>
      <c r="CG87" s="66"/>
      <c r="CH87" s="66"/>
      <c r="CI87" s="66"/>
      <c r="CJ87" s="66"/>
      <c r="CK87" s="66"/>
      <c r="CL87" s="66"/>
      <c r="CM87" s="66"/>
      <c r="CN87" s="66"/>
      <c r="CO87" s="66"/>
      <c r="CP87" s="66"/>
      <c r="CQ87" s="66"/>
      <c r="CR87" s="66"/>
      <c r="CS87" s="66"/>
      <c r="CT87" s="66"/>
      <c r="CU87" s="66"/>
      <c r="CV87" s="66"/>
      <c r="CW87" s="66"/>
      <c r="CX87" s="66"/>
      <c r="CY87" s="66"/>
      <c r="CZ87" s="66"/>
      <c r="DA87" s="66"/>
      <c r="DB87" s="66"/>
      <c r="DC87" s="66"/>
      <c r="DD87" s="66"/>
      <c r="DE87" s="66"/>
      <c r="DF87" s="66"/>
      <c r="DG87" s="66"/>
      <c r="DH87" s="66"/>
      <c r="DI87" s="66"/>
      <c r="DJ87" s="66"/>
      <c r="DK87" s="66"/>
      <c r="DL87" s="66"/>
      <c r="DM87" s="66"/>
      <c r="DN87" s="66"/>
      <c r="DO87" s="66"/>
      <c r="DP87" s="66"/>
      <c r="DQ87" s="66"/>
      <c r="DR87" s="66"/>
      <c r="DS87" s="66"/>
      <c r="DT87" s="66"/>
      <c r="DU87" s="66"/>
    </row>
    <row r="88" spans="4:125"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  <c r="AN88" s="66"/>
      <c r="AO88" s="66"/>
      <c r="AP88" s="66"/>
      <c r="AQ88" s="66"/>
      <c r="AR88" s="66"/>
      <c r="AS88" s="66"/>
      <c r="AT88" s="66"/>
      <c r="AU88" s="66"/>
      <c r="AV88" s="66"/>
      <c r="AW88" s="66"/>
      <c r="AX88" s="66"/>
      <c r="AY88" s="66"/>
      <c r="AZ88" s="66"/>
      <c r="BA88" s="66"/>
      <c r="BB88" s="66"/>
      <c r="BC88" s="66"/>
      <c r="BD88" s="66"/>
      <c r="BE88" s="66"/>
      <c r="BF88" s="66"/>
      <c r="BG88" s="66"/>
      <c r="BH88" s="66"/>
      <c r="BI88" s="66"/>
      <c r="BJ88" s="66"/>
      <c r="BK88" s="66"/>
      <c r="BL88" s="66"/>
      <c r="BM88" s="66"/>
      <c r="BN88" s="66"/>
      <c r="BO88" s="66"/>
      <c r="BP88" s="66"/>
      <c r="BQ88" s="66"/>
      <c r="BR88" s="66"/>
      <c r="BS88" s="66"/>
      <c r="BT88" s="66"/>
      <c r="BU88" s="66"/>
      <c r="BV88" s="66"/>
      <c r="BW88" s="66"/>
      <c r="BX88" s="66"/>
      <c r="BY88" s="66"/>
      <c r="BZ88" s="66"/>
      <c r="CA88" s="66"/>
      <c r="CB88" s="66"/>
      <c r="CC88" s="66"/>
      <c r="CD88" s="66"/>
      <c r="CE88" s="66"/>
      <c r="CF88" s="66"/>
      <c r="CG88" s="66"/>
      <c r="CH88" s="66"/>
      <c r="CI88" s="66"/>
      <c r="CJ88" s="66"/>
      <c r="CK88" s="66"/>
      <c r="CL88" s="66"/>
      <c r="CM88" s="66"/>
      <c r="CN88" s="66"/>
      <c r="CO88" s="66"/>
      <c r="CP88" s="66"/>
      <c r="CQ88" s="66"/>
      <c r="CR88" s="66"/>
      <c r="CS88" s="66"/>
      <c r="CT88" s="66"/>
      <c r="CU88" s="66"/>
      <c r="CV88" s="66"/>
      <c r="CW88" s="66"/>
      <c r="CX88" s="66"/>
      <c r="CY88" s="66"/>
      <c r="CZ88" s="66"/>
      <c r="DA88" s="66"/>
      <c r="DB88" s="66"/>
      <c r="DC88" s="66"/>
      <c r="DD88" s="66"/>
      <c r="DE88" s="66"/>
      <c r="DF88" s="66"/>
      <c r="DG88" s="66"/>
      <c r="DH88" s="66"/>
      <c r="DI88" s="66"/>
      <c r="DJ88" s="66"/>
      <c r="DK88" s="66"/>
      <c r="DL88" s="66"/>
      <c r="DM88" s="66"/>
      <c r="DN88" s="66"/>
      <c r="DO88" s="66"/>
      <c r="DP88" s="66"/>
      <c r="DQ88" s="66"/>
      <c r="DR88" s="66"/>
      <c r="DS88" s="66"/>
      <c r="DT88" s="66"/>
      <c r="DU88" s="66"/>
    </row>
    <row r="89" spans="4:125"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  <c r="AN89" s="66"/>
      <c r="AO89" s="66"/>
      <c r="AP89" s="66"/>
      <c r="AQ89" s="66"/>
      <c r="AR89" s="66"/>
      <c r="AS89" s="66"/>
      <c r="AT89" s="66"/>
      <c r="AU89" s="66"/>
      <c r="AV89" s="66"/>
      <c r="AW89" s="66"/>
      <c r="AX89" s="66"/>
      <c r="AY89" s="66"/>
      <c r="AZ89" s="66"/>
      <c r="BA89" s="66"/>
      <c r="BB89" s="66"/>
      <c r="BC89" s="66"/>
      <c r="BD89" s="66"/>
      <c r="BE89" s="66"/>
      <c r="BF89" s="66"/>
      <c r="BG89" s="66"/>
      <c r="BH89" s="66"/>
      <c r="BI89" s="66"/>
      <c r="BJ89" s="66"/>
      <c r="BK89" s="66"/>
      <c r="BL89" s="66"/>
      <c r="BM89" s="66"/>
      <c r="BN89" s="66"/>
      <c r="BO89" s="66"/>
      <c r="BP89" s="66"/>
      <c r="BQ89" s="66"/>
      <c r="BR89" s="66"/>
      <c r="BS89" s="66"/>
      <c r="BT89" s="66"/>
      <c r="BU89" s="66"/>
      <c r="BV89" s="66"/>
      <c r="BW89" s="66"/>
      <c r="BX89" s="66"/>
      <c r="BY89" s="66"/>
      <c r="BZ89" s="66"/>
      <c r="CA89" s="66"/>
      <c r="CB89" s="66"/>
      <c r="CC89" s="66"/>
      <c r="CD89" s="66"/>
      <c r="CE89" s="66"/>
      <c r="CF89" s="66"/>
      <c r="CG89" s="66"/>
      <c r="CH89" s="66"/>
      <c r="CI89" s="66"/>
      <c r="CJ89" s="66"/>
      <c r="CK89" s="66"/>
      <c r="CL89" s="66"/>
      <c r="CM89" s="66"/>
      <c r="CN89" s="66"/>
      <c r="CO89" s="66"/>
      <c r="CP89" s="66"/>
      <c r="CQ89" s="66"/>
      <c r="CR89" s="66"/>
      <c r="CS89" s="66"/>
      <c r="CT89" s="66"/>
      <c r="CU89" s="66"/>
      <c r="CV89" s="66"/>
      <c r="CW89" s="66"/>
      <c r="CX89" s="66"/>
      <c r="CY89" s="66"/>
      <c r="CZ89" s="66"/>
      <c r="DA89" s="66"/>
      <c r="DB89" s="66"/>
      <c r="DC89" s="66"/>
      <c r="DD89" s="66"/>
      <c r="DE89" s="66"/>
      <c r="DF89" s="66"/>
      <c r="DG89" s="66"/>
      <c r="DH89" s="66"/>
      <c r="DI89" s="66"/>
      <c r="DJ89" s="66"/>
      <c r="DK89" s="66"/>
      <c r="DL89" s="66"/>
      <c r="DM89" s="66"/>
      <c r="DN89" s="66"/>
      <c r="DO89" s="66"/>
      <c r="DP89" s="66"/>
      <c r="DQ89" s="66"/>
      <c r="DR89" s="66"/>
      <c r="DS89" s="66"/>
      <c r="DT89" s="66"/>
      <c r="DU89" s="66"/>
    </row>
    <row r="90" spans="4:125"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  <c r="AN90" s="66"/>
      <c r="AO90" s="66"/>
      <c r="AP90" s="66"/>
      <c r="AQ90" s="66"/>
      <c r="AR90" s="66"/>
      <c r="AS90" s="66"/>
      <c r="AT90" s="66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6"/>
      <c r="BG90" s="66"/>
      <c r="BH90" s="66"/>
      <c r="BI90" s="66"/>
      <c r="BJ90" s="66"/>
      <c r="BK90" s="66"/>
      <c r="BL90" s="66"/>
      <c r="BM90" s="66"/>
      <c r="BN90" s="66"/>
      <c r="BO90" s="66"/>
      <c r="BP90" s="66"/>
      <c r="BQ90" s="66"/>
      <c r="BR90" s="66"/>
      <c r="BS90" s="66"/>
      <c r="BT90" s="66"/>
      <c r="BU90" s="66"/>
      <c r="BV90" s="66"/>
      <c r="BW90" s="66"/>
      <c r="BX90" s="66"/>
      <c r="BY90" s="66"/>
      <c r="BZ90" s="66"/>
      <c r="CA90" s="66"/>
      <c r="CB90" s="66"/>
      <c r="CC90" s="66"/>
      <c r="CD90" s="66"/>
      <c r="CE90" s="66"/>
      <c r="CF90" s="66"/>
      <c r="CG90" s="66"/>
      <c r="CH90" s="66"/>
      <c r="CI90" s="66"/>
      <c r="CJ90" s="66"/>
      <c r="CK90" s="66"/>
      <c r="CL90" s="66"/>
      <c r="CM90" s="66"/>
      <c r="CN90" s="66"/>
      <c r="CO90" s="66"/>
      <c r="CP90" s="66"/>
      <c r="CQ90" s="66"/>
      <c r="CR90" s="66"/>
      <c r="CS90" s="66"/>
      <c r="CT90" s="66"/>
      <c r="CU90" s="66"/>
      <c r="CV90" s="66"/>
      <c r="CW90" s="66"/>
      <c r="CX90" s="66"/>
      <c r="CY90" s="66"/>
      <c r="CZ90" s="66"/>
      <c r="DA90" s="66"/>
      <c r="DB90" s="66"/>
      <c r="DC90" s="66"/>
      <c r="DD90" s="66"/>
      <c r="DE90" s="66"/>
      <c r="DF90" s="66"/>
      <c r="DG90" s="66"/>
      <c r="DH90" s="66"/>
      <c r="DI90" s="66"/>
      <c r="DJ90" s="66"/>
      <c r="DK90" s="66"/>
      <c r="DL90" s="66"/>
      <c r="DM90" s="66"/>
      <c r="DN90" s="66"/>
      <c r="DO90" s="66"/>
      <c r="DP90" s="66"/>
      <c r="DQ90" s="66"/>
      <c r="DR90" s="66"/>
      <c r="DS90" s="66"/>
      <c r="DT90" s="66"/>
      <c r="DU90" s="66"/>
    </row>
    <row r="91" spans="4:125"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  <c r="AQ91" s="66"/>
      <c r="AR91" s="66"/>
      <c r="AS91" s="66"/>
      <c r="AT91" s="66"/>
      <c r="AU91" s="66"/>
      <c r="AV91" s="66"/>
      <c r="AW91" s="66"/>
      <c r="AX91" s="66"/>
      <c r="AY91" s="66"/>
      <c r="AZ91" s="66"/>
      <c r="BA91" s="66"/>
      <c r="BB91" s="66"/>
      <c r="BC91" s="66"/>
      <c r="BD91" s="66"/>
      <c r="BE91" s="66"/>
      <c r="BF91" s="66"/>
      <c r="BG91" s="66"/>
      <c r="BH91" s="66"/>
      <c r="BI91" s="66"/>
      <c r="BJ91" s="66"/>
      <c r="BK91" s="66"/>
      <c r="BL91" s="66"/>
      <c r="BM91" s="66"/>
      <c r="BN91" s="66"/>
      <c r="BO91" s="66"/>
      <c r="BP91" s="66"/>
      <c r="BQ91" s="66"/>
      <c r="BR91" s="66"/>
      <c r="BS91" s="66"/>
      <c r="BT91" s="66"/>
      <c r="BU91" s="66"/>
      <c r="BV91" s="66"/>
      <c r="BW91" s="66"/>
      <c r="BX91" s="66"/>
      <c r="BY91" s="66"/>
      <c r="BZ91" s="66"/>
      <c r="CA91" s="66"/>
      <c r="CB91" s="66"/>
      <c r="CC91" s="66"/>
      <c r="CD91" s="66"/>
      <c r="CE91" s="66"/>
      <c r="CF91" s="66"/>
      <c r="CG91" s="66"/>
      <c r="CH91" s="66"/>
      <c r="CI91" s="66"/>
      <c r="CJ91" s="66"/>
      <c r="CK91" s="66"/>
      <c r="CL91" s="66"/>
      <c r="CM91" s="66"/>
      <c r="CN91" s="66"/>
      <c r="CO91" s="66"/>
      <c r="CP91" s="66"/>
      <c r="CQ91" s="66"/>
      <c r="CR91" s="66"/>
      <c r="CS91" s="66"/>
      <c r="CT91" s="66"/>
      <c r="CU91" s="66"/>
      <c r="CV91" s="66"/>
      <c r="CW91" s="66"/>
      <c r="CX91" s="66"/>
      <c r="CY91" s="66"/>
      <c r="CZ91" s="66"/>
      <c r="DA91" s="66"/>
      <c r="DB91" s="66"/>
      <c r="DC91" s="66"/>
      <c r="DD91" s="66"/>
      <c r="DE91" s="66"/>
      <c r="DF91" s="66"/>
      <c r="DG91" s="66"/>
      <c r="DH91" s="66"/>
      <c r="DI91" s="66"/>
      <c r="DJ91" s="66"/>
      <c r="DK91" s="66"/>
      <c r="DL91" s="66"/>
      <c r="DM91" s="66"/>
      <c r="DN91" s="66"/>
      <c r="DO91" s="66"/>
      <c r="DP91" s="66"/>
      <c r="DQ91" s="66"/>
      <c r="DR91" s="66"/>
      <c r="DS91" s="66"/>
      <c r="DT91" s="66"/>
      <c r="DU91" s="66"/>
    </row>
    <row r="92" spans="4:125"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  <c r="AN92" s="66"/>
      <c r="AO92" s="66"/>
      <c r="AP92" s="66"/>
      <c r="AQ92" s="66"/>
      <c r="AR92" s="66"/>
      <c r="AS92" s="66"/>
      <c r="AT92" s="66"/>
      <c r="AU92" s="66"/>
      <c r="AV92" s="66"/>
      <c r="AW92" s="66"/>
      <c r="AX92" s="66"/>
      <c r="AY92" s="66"/>
      <c r="AZ92" s="66"/>
      <c r="BA92" s="66"/>
      <c r="BB92" s="66"/>
      <c r="BC92" s="66"/>
      <c r="BD92" s="66"/>
      <c r="BE92" s="66"/>
      <c r="BF92" s="66"/>
      <c r="BG92" s="66"/>
      <c r="BH92" s="66"/>
      <c r="BI92" s="66"/>
      <c r="BJ92" s="66"/>
      <c r="BK92" s="66"/>
      <c r="BL92" s="66"/>
      <c r="BM92" s="66"/>
      <c r="BN92" s="66"/>
      <c r="BO92" s="66"/>
      <c r="BP92" s="66"/>
      <c r="BQ92" s="66"/>
      <c r="BR92" s="66"/>
      <c r="BS92" s="66"/>
      <c r="BT92" s="66"/>
      <c r="BU92" s="66"/>
      <c r="BV92" s="66"/>
      <c r="BW92" s="66"/>
      <c r="BX92" s="66"/>
      <c r="BY92" s="66"/>
      <c r="BZ92" s="66"/>
      <c r="CA92" s="66"/>
      <c r="CB92" s="66"/>
      <c r="CC92" s="66"/>
      <c r="CD92" s="66"/>
      <c r="CE92" s="66"/>
      <c r="CF92" s="66"/>
      <c r="CG92" s="66"/>
      <c r="CH92" s="66"/>
      <c r="CI92" s="66"/>
      <c r="CJ92" s="66"/>
      <c r="CK92" s="66"/>
      <c r="CL92" s="66"/>
      <c r="CM92" s="66"/>
      <c r="CN92" s="66"/>
      <c r="CO92" s="66"/>
      <c r="CP92" s="66"/>
      <c r="CQ92" s="66"/>
      <c r="CR92" s="66"/>
      <c r="CS92" s="66"/>
      <c r="CT92" s="66"/>
      <c r="CU92" s="66"/>
      <c r="CV92" s="66"/>
      <c r="CW92" s="66"/>
      <c r="CX92" s="66"/>
      <c r="CY92" s="66"/>
      <c r="CZ92" s="66"/>
      <c r="DA92" s="66"/>
      <c r="DB92" s="66"/>
      <c r="DC92" s="66"/>
      <c r="DD92" s="66"/>
      <c r="DE92" s="66"/>
      <c r="DF92" s="66"/>
      <c r="DG92" s="66"/>
      <c r="DH92" s="66"/>
      <c r="DI92" s="66"/>
      <c r="DJ92" s="66"/>
      <c r="DK92" s="66"/>
      <c r="DL92" s="66"/>
      <c r="DM92" s="66"/>
      <c r="DN92" s="66"/>
      <c r="DO92" s="66"/>
      <c r="DP92" s="66"/>
      <c r="DQ92" s="66"/>
      <c r="DR92" s="66"/>
      <c r="DS92" s="66"/>
      <c r="DT92" s="66"/>
      <c r="DU92" s="66"/>
    </row>
    <row r="93" spans="4:125"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  <c r="AN93" s="66"/>
      <c r="AO93" s="66"/>
      <c r="AP93" s="66"/>
      <c r="AQ93" s="66"/>
      <c r="AR93" s="66"/>
      <c r="AS93" s="66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6"/>
      <c r="BE93" s="66"/>
      <c r="BF93" s="66"/>
      <c r="BG93" s="66"/>
      <c r="BH93" s="66"/>
      <c r="BI93" s="66"/>
      <c r="BJ93" s="66"/>
      <c r="BK93" s="66"/>
      <c r="BL93" s="66"/>
      <c r="BM93" s="66"/>
      <c r="BN93" s="66"/>
      <c r="BO93" s="66"/>
      <c r="BP93" s="66"/>
      <c r="BQ93" s="66"/>
      <c r="BR93" s="66"/>
      <c r="BS93" s="66"/>
      <c r="BT93" s="66"/>
      <c r="BU93" s="66"/>
      <c r="BV93" s="66"/>
      <c r="BW93" s="66"/>
      <c r="BX93" s="66"/>
      <c r="BY93" s="66"/>
      <c r="BZ93" s="66"/>
      <c r="CA93" s="66"/>
      <c r="CB93" s="66"/>
      <c r="CC93" s="66"/>
      <c r="CD93" s="66"/>
      <c r="CE93" s="66"/>
      <c r="CF93" s="66"/>
      <c r="CG93" s="66"/>
      <c r="CH93" s="66"/>
      <c r="CI93" s="66"/>
      <c r="CJ93" s="66"/>
      <c r="CK93" s="66"/>
      <c r="CL93" s="66"/>
      <c r="CM93" s="66"/>
      <c r="CN93" s="66"/>
      <c r="CO93" s="66"/>
      <c r="CP93" s="66"/>
      <c r="CQ93" s="66"/>
      <c r="CR93" s="66"/>
      <c r="CS93" s="66"/>
      <c r="CT93" s="66"/>
      <c r="CU93" s="66"/>
      <c r="CV93" s="66"/>
      <c r="CW93" s="66"/>
      <c r="CX93" s="66"/>
      <c r="CY93" s="66"/>
      <c r="CZ93" s="66"/>
      <c r="DA93" s="66"/>
      <c r="DB93" s="66"/>
      <c r="DC93" s="66"/>
      <c r="DD93" s="66"/>
      <c r="DE93" s="66"/>
      <c r="DF93" s="66"/>
      <c r="DG93" s="66"/>
      <c r="DH93" s="66"/>
      <c r="DI93" s="66"/>
      <c r="DJ93" s="66"/>
      <c r="DK93" s="66"/>
      <c r="DL93" s="66"/>
      <c r="DM93" s="66"/>
      <c r="DN93" s="66"/>
      <c r="DO93" s="66"/>
      <c r="DP93" s="66"/>
      <c r="DQ93" s="66"/>
      <c r="DR93" s="66"/>
      <c r="DS93" s="66"/>
      <c r="DT93" s="66"/>
      <c r="DU93" s="66"/>
    </row>
    <row r="94" spans="4:125"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66"/>
      <c r="BH94" s="66"/>
      <c r="BI94" s="66"/>
      <c r="BJ94" s="66"/>
      <c r="BK94" s="66"/>
      <c r="BL94" s="66"/>
      <c r="BM94" s="66"/>
      <c r="BN94" s="66"/>
      <c r="BO94" s="66"/>
      <c r="BP94" s="66"/>
      <c r="BQ94" s="66"/>
      <c r="BR94" s="66"/>
      <c r="BS94" s="66"/>
      <c r="BT94" s="66"/>
      <c r="BU94" s="66"/>
      <c r="BV94" s="66"/>
      <c r="BW94" s="66"/>
      <c r="BX94" s="66"/>
      <c r="BY94" s="66"/>
      <c r="BZ94" s="66"/>
      <c r="CA94" s="66"/>
      <c r="CB94" s="66"/>
      <c r="CC94" s="66"/>
      <c r="CD94" s="66"/>
      <c r="CE94" s="66"/>
      <c r="CF94" s="66"/>
      <c r="CG94" s="66"/>
      <c r="CH94" s="66"/>
      <c r="CI94" s="66"/>
      <c r="CJ94" s="66"/>
      <c r="CK94" s="66"/>
      <c r="CL94" s="66"/>
      <c r="CM94" s="66"/>
      <c r="CN94" s="66"/>
      <c r="CO94" s="66"/>
      <c r="CP94" s="66"/>
      <c r="CQ94" s="66"/>
      <c r="CR94" s="66"/>
      <c r="CS94" s="66"/>
      <c r="CT94" s="66"/>
      <c r="CU94" s="66"/>
      <c r="CV94" s="66"/>
      <c r="CW94" s="66"/>
      <c r="CX94" s="66"/>
      <c r="CY94" s="66"/>
      <c r="CZ94" s="66"/>
      <c r="DA94" s="66"/>
      <c r="DB94" s="66"/>
      <c r="DC94" s="66"/>
      <c r="DD94" s="66"/>
      <c r="DE94" s="66"/>
      <c r="DF94" s="66"/>
      <c r="DG94" s="66"/>
      <c r="DH94" s="66"/>
      <c r="DI94" s="66"/>
      <c r="DJ94" s="66"/>
      <c r="DK94" s="66"/>
      <c r="DL94" s="66"/>
      <c r="DM94" s="66"/>
      <c r="DN94" s="66"/>
      <c r="DO94" s="66"/>
      <c r="DP94" s="66"/>
      <c r="DQ94" s="66"/>
      <c r="DR94" s="66"/>
      <c r="DS94" s="66"/>
      <c r="DT94" s="66"/>
      <c r="DU94" s="66"/>
    </row>
    <row r="95" spans="4:125"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  <c r="AN95" s="66"/>
      <c r="AO95" s="66"/>
      <c r="AP95" s="66"/>
      <c r="AQ95" s="66"/>
      <c r="AR95" s="66"/>
      <c r="AS95" s="66"/>
      <c r="AT95" s="66"/>
      <c r="AU95" s="66"/>
      <c r="AV95" s="66"/>
      <c r="AW95" s="66"/>
      <c r="AX95" s="66"/>
      <c r="AY95" s="66"/>
      <c r="AZ95" s="66"/>
      <c r="BA95" s="66"/>
      <c r="BB95" s="66"/>
      <c r="BC95" s="66"/>
      <c r="BD95" s="66"/>
      <c r="BE95" s="66"/>
      <c r="BF95" s="66"/>
      <c r="BG95" s="66"/>
      <c r="BH95" s="66"/>
      <c r="BI95" s="66"/>
      <c r="BJ95" s="66"/>
      <c r="BK95" s="66"/>
      <c r="BL95" s="66"/>
      <c r="BM95" s="66"/>
      <c r="BN95" s="66"/>
      <c r="BO95" s="66"/>
      <c r="BP95" s="66"/>
      <c r="BQ95" s="66"/>
      <c r="BR95" s="66"/>
      <c r="BS95" s="66"/>
      <c r="BT95" s="66"/>
      <c r="BU95" s="66"/>
      <c r="BV95" s="66"/>
      <c r="BW95" s="66"/>
      <c r="BX95" s="66"/>
      <c r="BY95" s="66"/>
      <c r="BZ95" s="66"/>
      <c r="CA95" s="66"/>
      <c r="CB95" s="66"/>
      <c r="CC95" s="66"/>
      <c r="CD95" s="66"/>
      <c r="CE95" s="66"/>
      <c r="CF95" s="66"/>
      <c r="CG95" s="66"/>
      <c r="CH95" s="66"/>
      <c r="CI95" s="66"/>
      <c r="CJ95" s="66"/>
      <c r="CK95" s="66"/>
      <c r="CL95" s="66"/>
      <c r="CM95" s="66"/>
      <c r="CN95" s="66"/>
      <c r="CO95" s="66"/>
      <c r="CP95" s="66"/>
      <c r="CQ95" s="66"/>
      <c r="CR95" s="66"/>
      <c r="CS95" s="66"/>
      <c r="CT95" s="66"/>
      <c r="CU95" s="66"/>
      <c r="CV95" s="66"/>
      <c r="CW95" s="66"/>
      <c r="CX95" s="66"/>
      <c r="CY95" s="66"/>
      <c r="CZ95" s="66"/>
      <c r="DA95" s="66"/>
      <c r="DB95" s="66"/>
      <c r="DC95" s="66"/>
      <c r="DD95" s="66"/>
      <c r="DE95" s="66"/>
      <c r="DF95" s="66"/>
      <c r="DG95" s="66"/>
      <c r="DH95" s="66"/>
      <c r="DI95" s="66"/>
      <c r="DJ95" s="66"/>
      <c r="DK95" s="66"/>
      <c r="DL95" s="66"/>
      <c r="DM95" s="66"/>
      <c r="DN95" s="66"/>
      <c r="DO95" s="66"/>
      <c r="DP95" s="66"/>
      <c r="DQ95" s="66"/>
      <c r="DR95" s="66"/>
      <c r="DS95" s="66"/>
      <c r="DT95" s="66"/>
      <c r="DU95" s="66"/>
    </row>
    <row r="96" spans="4:125"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  <c r="AN96" s="66"/>
      <c r="AO96" s="66"/>
      <c r="AP96" s="66"/>
      <c r="AQ96" s="66"/>
      <c r="AR96" s="66"/>
      <c r="AS96" s="66"/>
      <c r="AT96" s="66"/>
      <c r="AU96" s="66"/>
      <c r="AV96" s="66"/>
      <c r="AW96" s="66"/>
      <c r="AX96" s="66"/>
      <c r="AY96" s="66"/>
      <c r="AZ96" s="66"/>
      <c r="BA96" s="66"/>
      <c r="BB96" s="66"/>
      <c r="BC96" s="66"/>
      <c r="BD96" s="66"/>
      <c r="BE96" s="66"/>
      <c r="BF96" s="66"/>
      <c r="BG96" s="66"/>
      <c r="BH96" s="66"/>
      <c r="BI96" s="66"/>
      <c r="BJ96" s="66"/>
      <c r="BK96" s="66"/>
      <c r="BL96" s="66"/>
      <c r="BM96" s="66"/>
      <c r="BN96" s="66"/>
      <c r="BO96" s="66"/>
      <c r="BP96" s="66"/>
      <c r="BQ96" s="66"/>
      <c r="BR96" s="66"/>
      <c r="BS96" s="66"/>
      <c r="BT96" s="66"/>
      <c r="BU96" s="66"/>
      <c r="BV96" s="66"/>
      <c r="BW96" s="66"/>
      <c r="BX96" s="66"/>
      <c r="BY96" s="66"/>
      <c r="BZ96" s="66"/>
      <c r="CA96" s="66"/>
      <c r="CB96" s="66"/>
      <c r="CC96" s="66"/>
      <c r="CD96" s="66"/>
      <c r="CE96" s="66"/>
      <c r="CF96" s="66"/>
      <c r="CG96" s="66"/>
      <c r="CH96" s="66"/>
      <c r="CI96" s="66"/>
      <c r="CJ96" s="66"/>
      <c r="CK96" s="66"/>
      <c r="CL96" s="66"/>
      <c r="CM96" s="66"/>
      <c r="CN96" s="66"/>
      <c r="CO96" s="66"/>
      <c r="CP96" s="66"/>
      <c r="CQ96" s="66"/>
      <c r="CR96" s="66"/>
      <c r="CS96" s="66"/>
      <c r="CT96" s="66"/>
      <c r="CU96" s="66"/>
      <c r="CV96" s="66"/>
      <c r="CW96" s="66"/>
      <c r="CX96" s="66"/>
      <c r="CY96" s="66"/>
      <c r="CZ96" s="66"/>
      <c r="DA96" s="66"/>
      <c r="DB96" s="66"/>
      <c r="DC96" s="66"/>
      <c r="DD96" s="66"/>
      <c r="DE96" s="66"/>
      <c r="DF96" s="66"/>
      <c r="DG96" s="66"/>
      <c r="DH96" s="66"/>
      <c r="DI96" s="66"/>
      <c r="DJ96" s="66"/>
      <c r="DK96" s="66"/>
      <c r="DL96" s="66"/>
      <c r="DM96" s="66"/>
      <c r="DN96" s="66"/>
      <c r="DO96" s="66"/>
      <c r="DP96" s="66"/>
      <c r="DQ96" s="66"/>
      <c r="DR96" s="66"/>
      <c r="DS96" s="66"/>
      <c r="DT96" s="66"/>
      <c r="DU96" s="66"/>
    </row>
    <row r="97" spans="4:125"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66"/>
      <c r="AS97" s="66"/>
      <c r="AT97" s="66"/>
      <c r="AU97" s="66"/>
      <c r="AV97" s="66"/>
      <c r="AW97" s="66"/>
      <c r="AX97" s="66"/>
      <c r="AY97" s="66"/>
      <c r="AZ97" s="66"/>
      <c r="BA97" s="66"/>
      <c r="BB97" s="66"/>
      <c r="BC97" s="66"/>
      <c r="BD97" s="66"/>
      <c r="BE97" s="66"/>
      <c r="BF97" s="66"/>
      <c r="BG97" s="66"/>
      <c r="BH97" s="66"/>
      <c r="BI97" s="66"/>
      <c r="BJ97" s="66"/>
      <c r="BK97" s="66"/>
      <c r="BL97" s="66"/>
      <c r="BM97" s="66"/>
      <c r="BN97" s="66"/>
      <c r="BO97" s="66"/>
      <c r="BP97" s="66"/>
      <c r="BQ97" s="66"/>
      <c r="BR97" s="66"/>
      <c r="BS97" s="66"/>
      <c r="BT97" s="66"/>
      <c r="BU97" s="66"/>
      <c r="BV97" s="66"/>
      <c r="BW97" s="66"/>
      <c r="BX97" s="66"/>
      <c r="BY97" s="66"/>
      <c r="BZ97" s="66"/>
      <c r="CA97" s="66"/>
      <c r="CB97" s="66"/>
      <c r="CC97" s="66"/>
      <c r="CD97" s="66"/>
      <c r="CE97" s="66"/>
      <c r="CF97" s="66"/>
      <c r="CG97" s="66"/>
      <c r="CH97" s="66"/>
      <c r="CI97" s="66"/>
      <c r="CJ97" s="66"/>
      <c r="CK97" s="66"/>
      <c r="CL97" s="66"/>
      <c r="CM97" s="66"/>
      <c r="CN97" s="66"/>
      <c r="CO97" s="66"/>
      <c r="CP97" s="66"/>
      <c r="CQ97" s="66"/>
      <c r="CR97" s="66"/>
      <c r="CS97" s="66"/>
      <c r="CT97" s="66"/>
      <c r="CU97" s="66"/>
      <c r="CV97" s="66"/>
      <c r="CW97" s="66"/>
      <c r="CX97" s="66"/>
      <c r="CY97" s="66"/>
      <c r="CZ97" s="66"/>
      <c r="DA97" s="66"/>
      <c r="DB97" s="66"/>
      <c r="DC97" s="66"/>
      <c r="DD97" s="66"/>
      <c r="DE97" s="66"/>
      <c r="DF97" s="66"/>
      <c r="DG97" s="66"/>
      <c r="DH97" s="66"/>
      <c r="DI97" s="66"/>
      <c r="DJ97" s="66"/>
      <c r="DK97" s="66"/>
      <c r="DL97" s="66"/>
      <c r="DM97" s="66"/>
      <c r="DN97" s="66"/>
      <c r="DO97" s="66"/>
      <c r="DP97" s="66"/>
      <c r="DQ97" s="66"/>
      <c r="DR97" s="66"/>
      <c r="DS97" s="66"/>
      <c r="DT97" s="66"/>
      <c r="DU97" s="66"/>
    </row>
    <row r="98" spans="4:125"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66"/>
      <c r="AS98" s="66"/>
      <c r="AT98" s="66"/>
      <c r="AU98" s="66"/>
      <c r="AV98" s="66"/>
      <c r="AW98" s="66"/>
      <c r="AX98" s="66"/>
      <c r="AY98" s="66"/>
      <c r="AZ98" s="66"/>
      <c r="BA98" s="66"/>
      <c r="BB98" s="66"/>
      <c r="BC98" s="66"/>
      <c r="BD98" s="66"/>
      <c r="BE98" s="66"/>
      <c r="BF98" s="66"/>
      <c r="BG98" s="66"/>
      <c r="BH98" s="66"/>
      <c r="BI98" s="66"/>
      <c r="BJ98" s="66"/>
      <c r="BK98" s="66"/>
      <c r="BL98" s="66"/>
      <c r="BM98" s="66"/>
      <c r="BN98" s="66"/>
      <c r="BO98" s="66"/>
      <c r="BP98" s="66"/>
      <c r="BQ98" s="66"/>
      <c r="BR98" s="66"/>
      <c r="BS98" s="66"/>
      <c r="BT98" s="66"/>
      <c r="BU98" s="66"/>
      <c r="BV98" s="66"/>
      <c r="BW98" s="66"/>
      <c r="BX98" s="66"/>
      <c r="BY98" s="66"/>
      <c r="BZ98" s="66"/>
      <c r="CA98" s="66"/>
      <c r="CB98" s="66"/>
      <c r="CC98" s="66"/>
      <c r="CD98" s="66"/>
      <c r="CE98" s="66"/>
      <c r="CF98" s="66"/>
      <c r="CG98" s="66"/>
      <c r="CH98" s="66"/>
      <c r="CI98" s="66"/>
      <c r="CJ98" s="66"/>
      <c r="CK98" s="66"/>
      <c r="CL98" s="66"/>
      <c r="CM98" s="66"/>
      <c r="CN98" s="66"/>
      <c r="CO98" s="66"/>
      <c r="CP98" s="66"/>
      <c r="CQ98" s="66"/>
      <c r="CR98" s="66"/>
      <c r="CS98" s="66"/>
      <c r="CT98" s="66"/>
      <c r="CU98" s="66"/>
      <c r="CV98" s="66"/>
      <c r="CW98" s="66"/>
      <c r="CX98" s="66"/>
      <c r="CY98" s="66"/>
      <c r="CZ98" s="66"/>
      <c r="DA98" s="66"/>
      <c r="DB98" s="66"/>
      <c r="DC98" s="66"/>
      <c r="DD98" s="66"/>
      <c r="DE98" s="66"/>
      <c r="DF98" s="66"/>
      <c r="DG98" s="66"/>
      <c r="DH98" s="66"/>
      <c r="DI98" s="66"/>
      <c r="DJ98" s="66"/>
      <c r="DK98" s="66"/>
      <c r="DL98" s="66"/>
      <c r="DM98" s="66"/>
      <c r="DN98" s="66"/>
      <c r="DO98" s="66"/>
      <c r="DP98" s="66"/>
      <c r="DQ98" s="66"/>
      <c r="DR98" s="66"/>
      <c r="DS98" s="66"/>
      <c r="DT98" s="66"/>
      <c r="DU98" s="66"/>
    </row>
    <row r="99" spans="4:125"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66"/>
      <c r="AS99" s="66"/>
      <c r="AT99" s="66"/>
      <c r="AU99" s="66"/>
      <c r="AV99" s="66"/>
      <c r="AW99" s="66"/>
      <c r="AX99" s="66"/>
      <c r="AY99" s="66"/>
      <c r="AZ99" s="66"/>
      <c r="BA99" s="66"/>
      <c r="BB99" s="66"/>
      <c r="BC99" s="66"/>
      <c r="BD99" s="66"/>
      <c r="BE99" s="66"/>
      <c r="BF99" s="66"/>
      <c r="BG99" s="66"/>
      <c r="BH99" s="66"/>
      <c r="BI99" s="66"/>
      <c r="BJ99" s="66"/>
      <c r="BK99" s="66"/>
      <c r="BL99" s="66"/>
      <c r="BM99" s="66"/>
      <c r="BN99" s="66"/>
      <c r="BO99" s="66"/>
      <c r="BP99" s="66"/>
      <c r="BQ99" s="66"/>
      <c r="BR99" s="66"/>
      <c r="BS99" s="66"/>
      <c r="BT99" s="66"/>
      <c r="BU99" s="66"/>
      <c r="BV99" s="66"/>
      <c r="BW99" s="66"/>
      <c r="BX99" s="66"/>
      <c r="BY99" s="66"/>
      <c r="BZ99" s="66"/>
      <c r="CA99" s="66"/>
      <c r="CB99" s="66"/>
      <c r="CC99" s="66"/>
      <c r="CD99" s="66"/>
      <c r="CE99" s="66"/>
      <c r="CF99" s="66"/>
      <c r="CG99" s="66"/>
      <c r="CH99" s="66"/>
      <c r="CI99" s="66"/>
      <c r="CJ99" s="66"/>
      <c r="CK99" s="66"/>
      <c r="CL99" s="66"/>
      <c r="CM99" s="66"/>
      <c r="CN99" s="66"/>
      <c r="CO99" s="66"/>
      <c r="CP99" s="66"/>
      <c r="CQ99" s="66"/>
      <c r="CR99" s="66"/>
      <c r="CS99" s="66"/>
      <c r="CT99" s="66"/>
      <c r="CU99" s="66"/>
      <c r="CV99" s="66"/>
      <c r="CW99" s="66"/>
      <c r="CX99" s="66"/>
      <c r="CY99" s="66"/>
      <c r="CZ99" s="66"/>
      <c r="DA99" s="66"/>
      <c r="DB99" s="66"/>
      <c r="DC99" s="66"/>
      <c r="DD99" s="66"/>
      <c r="DE99" s="66"/>
      <c r="DF99" s="66"/>
      <c r="DG99" s="66"/>
      <c r="DH99" s="66"/>
      <c r="DI99" s="66"/>
      <c r="DJ99" s="66"/>
      <c r="DK99" s="66"/>
      <c r="DL99" s="66"/>
      <c r="DM99" s="66"/>
      <c r="DN99" s="66"/>
      <c r="DO99" s="66"/>
      <c r="DP99" s="66"/>
      <c r="DQ99" s="66"/>
      <c r="DR99" s="66"/>
      <c r="DS99" s="66"/>
      <c r="DT99" s="66"/>
      <c r="DU99" s="66"/>
    </row>
    <row r="100" spans="4:125"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66"/>
      <c r="AS100" s="66"/>
      <c r="AT100" s="66"/>
      <c r="AU100" s="66"/>
      <c r="AV100" s="66"/>
      <c r="AW100" s="66"/>
      <c r="AX100" s="66"/>
      <c r="AY100" s="66"/>
      <c r="AZ100" s="66"/>
      <c r="BA100" s="66"/>
      <c r="BB100" s="66"/>
      <c r="BC100" s="66"/>
      <c r="BD100" s="66"/>
      <c r="BE100" s="66"/>
      <c r="BF100" s="66"/>
      <c r="BG100" s="66"/>
      <c r="BH100" s="66"/>
      <c r="BI100" s="66"/>
      <c r="BJ100" s="66"/>
      <c r="BK100" s="66"/>
      <c r="BL100" s="66"/>
      <c r="BM100" s="66"/>
      <c r="BN100" s="66"/>
      <c r="BO100" s="66"/>
      <c r="BP100" s="66"/>
      <c r="BQ100" s="66"/>
      <c r="BR100" s="66"/>
      <c r="BS100" s="66"/>
      <c r="BT100" s="66"/>
      <c r="BU100" s="66"/>
      <c r="BV100" s="66"/>
      <c r="BW100" s="66"/>
      <c r="BX100" s="66"/>
      <c r="BY100" s="66"/>
      <c r="BZ100" s="66"/>
      <c r="CA100" s="66"/>
      <c r="CB100" s="66"/>
      <c r="CC100" s="66"/>
      <c r="CD100" s="66"/>
      <c r="CE100" s="66"/>
      <c r="CF100" s="66"/>
      <c r="CG100" s="66"/>
      <c r="CH100" s="66"/>
      <c r="CI100" s="66"/>
      <c r="CJ100" s="66"/>
      <c r="CK100" s="66"/>
      <c r="CL100" s="66"/>
      <c r="CM100" s="66"/>
      <c r="CN100" s="66"/>
      <c r="CO100" s="66"/>
      <c r="CP100" s="66"/>
      <c r="CQ100" s="66"/>
      <c r="CR100" s="66"/>
      <c r="CS100" s="66"/>
      <c r="CT100" s="66"/>
      <c r="CU100" s="66"/>
      <c r="CV100" s="66"/>
      <c r="CW100" s="66"/>
      <c r="CX100" s="66"/>
      <c r="CY100" s="66"/>
      <c r="CZ100" s="66"/>
      <c r="DA100" s="66"/>
      <c r="DB100" s="66"/>
      <c r="DC100" s="66"/>
      <c r="DD100" s="66"/>
      <c r="DE100" s="66"/>
      <c r="DF100" s="66"/>
      <c r="DG100" s="66"/>
      <c r="DH100" s="66"/>
      <c r="DI100" s="66"/>
      <c r="DJ100" s="66"/>
      <c r="DK100" s="66"/>
      <c r="DL100" s="66"/>
      <c r="DM100" s="66"/>
      <c r="DN100" s="66"/>
      <c r="DO100" s="66"/>
      <c r="DP100" s="66"/>
      <c r="DQ100" s="66"/>
      <c r="DR100" s="66"/>
      <c r="DS100" s="66"/>
      <c r="DT100" s="66"/>
      <c r="DU100" s="66"/>
    </row>
    <row r="101" spans="4:125"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66"/>
      <c r="AS101" s="66"/>
      <c r="AT101" s="66"/>
      <c r="AU101" s="66"/>
      <c r="AV101" s="66"/>
      <c r="AW101" s="66"/>
      <c r="AX101" s="66"/>
      <c r="AY101" s="66"/>
      <c r="AZ101" s="66"/>
      <c r="BA101" s="66"/>
      <c r="BB101" s="66"/>
      <c r="BC101" s="66"/>
      <c r="BD101" s="66"/>
      <c r="BE101" s="66"/>
      <c r="BF101" s="66"/>
      <c r="BG101" s="66"/>
      <c r="BH101" s="66"/>
      <c r="BI101" s="66"/>
      <c r="BJ101" s="66"/>
      <c r="BK101" s="66"/>
      <c r="BL101" s="66"/>
      <c r="BM101" s="66"/>
      <c r="BN101" s="66"/>
      <c r="BO101" s="66"/>
      <c r="BP101" s="66"/>
      <c r="BQ101" s="66"/>
      <c r="BR101" s="66"/>
      <c r="BS101" s="66"/>
      <c r="BT101" s="66"/>
      <c r="BU101" s="66"/>
      <c r="BV101" s="66"/>
      <c r="BW101" s="66"/>
      <c r="BX101" s="66"/>
      <c r="BY101" s="66"/>
      <c r="BZ101" s="66"/>
      <c r="CA101" s="66"/>
      <c r="CB101" s="66"/>
      <c r="CC101" s="66"/>
      <c r="CD101" s="66"/>
      <c r="CE101" s="66"/>
      <c r="CF101" s="66"/>
      <c r="CG101" s="66"/>
      <c r="CH101" s="66"/>
      <c r="CI101" s="66"/>
      <c r="CJ101" s="66"/>
      <c r="CK101" s="66"/>
      <c r="CL101" s="66"/>
      <c r="CM101" s="66"/>
      <c r="CN101" s="66"/>
      <c r="CO101" s="66"/>
      <c r="CP101" s="66"/>
      <c r="CQ101" s="66"/>
      <c r="CR101" s="66"/>
      <c r="CS101" s="66"/>
      <c r="CT101" s="66"/>
      <c r="CU101" s="66"/>
      <c r="CV101" s="66"/>
      <c r="CW101" s="66"/>
      <c r="CX101" s="66"/>
      <c r="CY101" s="66"/>
      <c r="CZ101" s="66"/>
      <c r="DA101" s="66"/>
      <c r="DB101" s="66"/>
      <c r="DC101" s="66"/>
      <c r="DD101" s="66"/>
      <c r="DE101" s="66"/>
      <c r="DF101" s="66"/>
      <c r="DG101" s="66"/>
      <c r="DH101" s="66"/>
      <c r="DI101" s="66"/>
      <c r="DJ101" s="66"/>
      <c r="DK101" s="66"/>
      <c r="DL101" s="66"/>
      <c r="DM101" s="66"/>
      <c r="DN101" s="66"/>
      <c r="DO101" s="66"/>
      <c r="DP101" s="66"/>
      <c r="DQ101" s="66"/>
      <c r="DR101" s="66"/>
      <c r="DS101" s="66"/>
      <c r="DT101" s="66"/>
      <c r="DU101" s="66"/>
    </row>
    <row r="102" spans="4:125"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  <c r="AN102" s="66"/>
      <c r="AO102" s="66"/>
      <c r="AP102" s="66"/>
      <c r="AQ102" s="66"/>
      <c r="AR102" s="66"/>
      <c r="AS102" s="66"/>
      <c r="AT102" s="66"/>
      <c r="AU102" s="66"/>
      <c r="AV102" s="66"/>
      <c r="AW102" s="66"/>
      <c r="AX102" s="66"/>
      <c r="AY102" s="66"/>
      <c r="AZ102" s="66"/>
      <c r="BA102" s="66"/>
      <c r="BB102" s="66"/>
      <c r="BC102" s="66"/>
      <c r="BD102" s="66"/>
      <c r="BE102" s="66"/>
      <c r="BF102" s="66"/>
      <c r="BG102" s="66"/>
      <c r="BH102" s="66"/>
      <c r="BI102" s="66"/>
      <c r="BJ102" s="66"/>
      <c r="BK102" s="66"/>
      <c r="BL102" s="66"/>
      <c r="BM102" s="66"/>
      <c r="BN102" s="66"/>
      <c r="BO102" s="66"/>
      <c r="BP102" s="66"/>
      <c r="BQ102" s="66"/>
      <c r="BR102" s="66"/>
      <c r="BS102" s="66"/>
      <c r="BT102" s="66"/>
      <c r="BU102" s="66"/>
      <c r="BV102" s="66"/>
      <c r="BW102" s="66"/>
      <c r="BX102" s="66"/>
      <c r="BY102" s="66"/>
      <c r="BZ102" s="66"/>
      <c r="CA102" s="66"/>
      <c r="CB102" s="66"/>
      <c r="CC102" s="66"/>
      <c r="CD102" s="66"/>
      <c r="CE102" s="66"/>
      <c r="CF102" s="66"/>
      <c r="CG102" s="66"/>
      <c r="CH102" s="66"/>
      <c r="CI102" s="66"/>
      <c r="CJ102" s="66"/>
      <c r="CK102" s="66"/>
      <c r="CL102" s="66"/>
      <c r="CM102" s="66"/>
      <c r="CN102" s="66"/>
      <c r="CO102" s="66"/>
      <c r="CP102" s="66"/>
      <c r="CQ102" s="66"/>
      <c r="CR102" s="66"/>
      <c r="CS102" s="66"/>
      <c r="CT102" s="66"/>
      <c r="CU102" s="66"/>
      <c r="CV102" s="66"/>
      <c r="CW102" s="66"/>
      <c r="CX102" s="66"/>
      <c r="CY102" s="66"/>
      <c r="CZ102" s="66"/>
      <c r="DA102" s="66"/>
      <c r="DB102" s="66"/>
      <c r="DC102" s="66"/>
      <c r="DD102" s="66"/>
      <c r="DE102" s="66"/>
      <c r="DF102" s="66"/>
      <c r="DG102" s="66"/>
      <c r="DH102" s="66"/>
      <c r="DI102" s="66"/>
      <c r="DJ102" s="66"/>
      <c r="DK102" s="66"/>
      <c r="DL102" s="66"/>
      <c r="DM102" s="66"/>
      <c r="DN102" s="66"/>
      <c r="DO102" s="66"/>
      <c r="DP102" s="66"/>
      <c r="DQ102" s="66"/>
      <c r="DR102" s="66"/>
      <c r="DS102" s="66"/>
      <c r="DT102" s="66"/>
      <c r="DU102" s="66"/>
    </row>
    <row r="103" spans="4:125"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66"/>
      <c r="AS103" s="66"/>
      <c r="AT103" s="66"/>
      <c r="AU103" s="66"/>
      <c r="AV103" s="66"/>
      <c r="AW103" s="66"/>
      <c r="AX103" s="66"/>
      <c r="AY103" s="66"/>
      <c r="AZ103" s="66"/>
      <c r="BA103" s="66"/>
      <c r="BB103" s="66"/>
      <c r="BC103" s="66"/>
      <c r="BD103" s="66"/>
      <c r="BE103" s="66"/>
      <c r="BF103" s="66"/>
      <c r="BG103" s="66"/>
      <c r="BH103" s="66"/>
      <c r="BI103" s="66"/>
      <c r="BJ103" s="66"/>
      <c r="BK103" s="66"/>
      <c r="BL103" s="66"/>
      <c r="BM103" s="66"/>
      <c r="BN103" s="66"/>
      <c r="BO103" s="66"/>
      <c r="BP103" s="66"/>
      <c r="BQ103" s="66"/>
      <c r="BR103" s="66"/>
      <c r="BS103" s="66"/>
      <c r="BT103" s="66"/>
      <c r="BU103" s="66"/>
      <c r="BV103" s="66"/>
      <c r="BW103" s="66"/>
      <c r="BX103" s="66"/>
      <c r="BY103" s="66"/>
      <c r="BZ103" s="66"/>
      <c r="CA103" s="66"/>
      <c r="CB103" s="66"/>
      <c r="CC103" s="66"/>
      <c r="CD103" s="66"/>
      <c r="CE103" s="66"/>
      <c r="CF103" s="66"/>
      <c r="CG103" s="66"/>
      <c r="CH103" s="66"/>
      <c r="CI103" s="66"/>
      <c r="CJ103" s="66"/>
      <c r="CK103" s="66"/>
      <c r="CL103" s="66"/>
      <c r="CM103" s="66"/>
      <c r="CN103" s="66"/>
      <c r="CO103" s="66"/>
      <c r="CP103" s="66"/>
      <c r="CQ103" s="66"/>
      <c r="CR103" s="66"/>
      <c r="CS103" s="66"/>
      <c r="CT103" s="66"/>
      <c r="CU103" s="66"/>
      <c r="CV103" s="66"/>
      <c r="CW103" s="66"/>
      <c r="CX103" s="66"/>
      <c r="CY103" s="66"/>
      <c r="CZ103" s="66"/>
      <c r="DA103" s="66"/>
      <c r="DB103" s="66"/>
      <c r="DC103" s="66"/>
      <c r="DD103" s="66"/>
      <c r="DE103" s="66"/>
      <c r="DF103" s="66"/>
      <c r="DG103" s="66"/>
      <c r="DH103" s="66"/>
      <c r="DI103" s="66"/>
      <c r="DJ103" s="66"/>
      <c r="DK103" s="66"/>
      <c r="DL103" s="66"/>
      <c r="DM103" s="66"/>
      <c r="DN103" s="66"/>
      <c r="DO103" s="66"/>
      <c r="DP103" s="66"/>
      <c r="DQ103" s="66"/>
      <c r="DR103" s="66"/>
      <c r="DS103" s="66"/>
      <c r="DT103" s="66"/>
      <c r="DU103" s="66"/>
    </row>
    <row r="104" spans="4:125"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  <c r="AI104" s="66"/>
      <c r="AJ104" s="66"/>
      <c r="AK104" s="66"/>
      <c r="AL104" s="66"/>
      <c r="AM104" s="66"/>
      <c r="AN104" s="66"/>
      <c r="AO104" s="66"/>
      <c r="AP104" s="66"/>
      <c r="AQ104" s="66"/>
      <c r="AR104" s="66"/>
      <c r="AS104" s="66"/>
      <c r="AT104" s="66"/>
      <c r="AU104" s="66"/>
      <c r="AV104" s="66"/>
      <c r="AW104" s="66"/>
      <c r="AX104" s="66"/>
      <c r="AY104" s="66"/>
      <c r="AZ104" s="66"/>
      <c r="BA104" s="66"/>
      <c r="BB104" s="66"/>
      <c r="BC104" s="66"/>
      <c r="BD104" s="66"/>
      <c r="BE104" s="66"/>
      <c r="BF104" s="66"/>
      <c r="BG104" s="66"/>
      <c r="BH104" s="66"/>
      <c r="BI104" s="66"/>
      <c r="BJ104" s="66"/>
      <c r="BK104" s="66"/>
      <c r="BL104" s="66"/>
      <c r="BM104" s="66"/>
      <c r="BN104" s="66"/>
      <c r="BO104" s="66"/>
      <c r="BP104" s="66"/>
      <c r="BQ104" s="66"/>
      <c r="BR104" s="66"/>
      <c r="BS104" s="66"/>
      <c r="BT104" s="66"/>
      <c r="BU104" s="66"/>
      <c r="BV104" s="66"/>
      <c r="BW104" s="66"/>
      <c r="BX104" s="66"/>
      <c r="BY104" s="66"/>
      <c r="BZ104" s="66"/>
      <c r="CA104" s="66"/>
      <c r="CB104" s="66"/>
      <c r="CC104" s="66"/>
      <c r="CD104" s="66"/>
      <c r="CE104" s="66"/>
      <c r="CF104" s="66"/>
      <c r="CG104" s="66"/>
      <c r="CH104" s="66"/>
      <c r="CI104" s="66"/>
      <c r="CJ104" s="66"/>
      <c r="CK104" s="66"/>
      <c r="CL104" s="66"/>
      <c r="CM104" s="66"/>
      <c r="CN104" s="66"/>
      <c r="CO104" s="66"/>
      <c r="CP104" s="66"/>
      <c r="CQ104" s="66"/>
      <c r="CR104" s="66"/>
      <c r="CS104" s="66"/>
      <c r="CT104" s="66"/>
      <c r="CU104" s="66"/>
      <c r="CV104" s="66"/>
      <c r="CW104" s="66"/>
      <c r="CX104" s="66"/>
      <c r="CY104" s="66"/>
      <c r="CZ104" s="66"/>
      <c r="DA104" s="66"/>
      <c r="DB104" s="66"/>
      <c r="DC104" s="66"/>
      <c r="DD104" s="66"/>
      <c r="DE104" s="66"/>
      <c r="DF104" s="66"/>
      <c r="DG104" s="66"/>
      <c r="DH104" s="66"/>
      <c r="DI104" s="66"/>
      <c r="DJ104" s="66"/>
      <c r="DK104" s="66"/>
      <c r="DL104" s="66"/>
      <c r="DM104" s="66"/>
      <c r="DN104" s="66"/>
      <c r="DO104" s="66"/>
      <c r="DP104" s="66"/>
      <c r="DQ104" s="66"/>
      <c r="DR104" s="66"/>
      <c r="DS104" s="66"/>
      <c r="DT104" s="66"/>
      <c r="DU104" s="66"/>
    </row>
    <row r="105" spans="4:125"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66"/>
      <c r="AS105" s="66"/>
      <c r="AT105" s="66"/>
      <c r="AU105" s="66"/>
      <c r="AV105" s="66"/>
      <c r="AW105" s="66"/>
      <c r="AX105" s="66"/>
      <c r="AY105" s="66"/>
      <c r="AZ105" s="66"/>
      <c r="BA105" s="66"/>
      <c r="BB105" s="66"/>
      <c r="BC105" s="66"/>
      <c r="BD105" s="66"/>
      <c r="BE105" s="66"/>
      <c r="BF105" s="66"/>
      <c r="BG105" s="66"/>
      <c r="BH105" s="66"/>
      <c r="BI105" s="66"/>
      <c r="BJ105" s="66"/>
      <c r="BK105" s="66"/>
      <c r="BL105" s="66"/>
      <c r="BM105" s="66"/>
      <c r="BN105" s="66"/>
      <c r="BO105" s="66"/>
      <c r="BP105" s="66"/>
      <c r="BQ105" s="66"/>
      <c r="BR105" s="66"/>
      <c r="BS105" s="66"/>
      <c r="BT105" s="66"/>
      <c r="BU105" s="66"/>
      <c r="BV105" s="66"/>
      <c r="BW105" s="66"/>
      <c r="BX105" s="66"/>
      <c r="BY105" s="66"/>
      <c r="BZ105" s="66"/>
      <c r="CA105" s="66"/>
      <c r="CB105" s="66"/>
      <c r="CC105" s="66"/>
      <c r="CD105" s="66"/>
      <c r="CE105" s="66"/>
      <c r="CF105" s="66"/>
      <c r="CG105" s="66"/>
      <c r="CH105" s="66"/>
      <c r="CI105" s="66"/>
      <c r="CJ105" s="66"/>
      <c r="CK105" s="66"/>
      <c r="CL105" s="66"/>
      <c r="CM105" s="66"/>
      <c r="CN105" s="66"/>
      <c r="CO105" s="66"/>
      <c r="CP105" s="66"/>
      <c r="CQ105" s="66"/>
      <c r="CR105" s="66"/>
      <c r="CS105" s="66"/>
      <c r="CT105" s="66"/>
      <c r="CU105" s="66"/>
      <c r="CV105" s="66"/>
      <c r="CW105" s="66"/>
      <c r="CX105" s="66"/>
      <c r="CY105" s="66"/>
      <c r="CZ105" s="66"/>
      <c r="DA105" s="66"/>
      <c r="DB105" s="66"/>
      <c r="DC105" s="66"/>
      <c r="DD105" s="66"/>
      <c r="DE105" s="66"/>
      <c r="DF105" s="66"/>
      <c r="DG105" s="66"/>
      <c r="DH105" s="66"/>
      <c r="DI105" s="66"/>
      <c r="DJ105" s="66"/>
      <c r="DK105" s="66"/>
      <c r="DL105" s="66"/>
      <c r="DM105" s="66"/>
      <c r="DN105" s="66"/>
      <c r="DO105" s="66"/>
      <c r="DP105" s="66"/>
      <c r="DQ105" s="66"/>
      <c r="DR105" s="66"/>
      <c r="DS105" s="66"/>
      <c r="DT105" s="66"/>
      <c r="DU105" s="66"/>
    </row>
    <row r="106" spans="4:125"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  <c r="AN106" s="66"/>
      <c r="AO106" s="66"/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  <c r="BH106" s="66"/>
      <c r="BI106" s="66"/>
      <c r="BJ106" s="66"/>
      <c r="BK106" s="66"/>
      <c r="BL106" s="66"/>
      <c r="BM106" s="66"/>
      <c r="BN106" s="66"/>
      <c r="BO106" s="66"/>
      <c r="BP106" s="66"/>
      <c r="BQ106" s="66"/>
      <c r="BR106" s="66"/>
      <c r="BS106" s="66"/>
      <c r="BT106" s="66"/>
      <c r="BU106" s="66"/>
      <c r="BV106" s="66"/>
      <c r="BW106" s="66"/>
      <c r="BX106" s="66"/>
      <c r="BY106" s="66"/>
      <c r="BZ106" s="66"/>
      <c r="CA106" s="66"/>
      <c r="CB106" s="66"/>
      <c r="CC106" s="66"/>
      <c r="CD106" s="66"/>
      <c r="CE106" s="66"/>
      <c r="CF106" s="66"/>
      <c r="CG106" s="66"/>
      <c r="CH106" s="66"/>
      <c r="CI106" s="66"/>
      <c r="CJ106" s="66"/>
      <c r="CK106" s="66"/>
      <c r="CL106" s="66"/>
      <c r="CM106" s="66"/>
      <c r="CN106" s="66"/>
      <c r="CO106" s="66"/>
      <c r="CP106" s="66"/>
      <c r="CQ106" s="66"/>
      <c r="CR106" s="66"/>
      <c r="CS106" s="66"/>
      <c r="CT106" s="66"/>
      <c r="CU106" s="66"/>
      <c r="CV106" s="66"/>
      <c r="CW106" s="66"/>
      <c r="CX106" s="66"/>
      <c r="CY106" s="66"/>
      <c r="CZ106" s="66"/>
      <c r="DA106" s="66"/>
      <c r="DB106" s="66"/>
      <c r="DC106" s="66"/>
      <c r="DD106" s="66"/>
      <c r="DE106" s="66"/>
      <c r="DF106" s="66"/>
      <c r="DG106" s="66"/>
      <c r="DH106" s="66"/>
      <c r="DI106" s="66"/>
      <c r="DJ106" s="66"/>
      <c r="DK106" s="66"/>
      <c r="DL106" s="66"/>
      <c r="DM106" s="66"/>
      <c r="DN106" s="66"/>
      <c r="DO106" s="66"/>
      <c r="DP106" s="66"/>
      <c r="DQ106" s="66"/>
      <c r="DR106" s="66"/>
      <c r="DS106" s="66"/>
      <c r="DT106" s="66"/>
      <c r="DU106" s="66"/>
    </row>
    <row r="107" spans="4:125"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  <c r="AA107" s="66"/>
      <c r="AB107" s="66"/>
      <c r="AC107" s="66"/>
      <c r="AD107" s="66"/>
      <c r="AE107" s="66"/>
      <c r="AF107" s="66"/>
      <c r="AG107" s="66"/>
      <c r="AH107" s="66"/>
      <c r="AI107" s="66"/>
      <c r="AJ107" s="66"/>
      <c r="AK107" s="66"/>
      <c r="AL107" s="66"/>
      <c r="AM107" s="66"/>
      <c r="AN107" s="66"/>
      <c r="AO107" s="66"/>
      <c r="AP107" s="66"/>
      <c r="AQ107" s="66"/>
      <c r="AR107" s="66"/>
      <c r="AS107" s="66"/>
      <c r="AT107" s="66"/>
      <c r="AU107" s="66"/>
      <c r="AV107" s="66"/>
      <c r="AW107" s="66"/>
      <c r="AX107" s="66"/>
      <c r="AY107" s="66"/>
      <c r="AZ107" s="66"/>
      <c r="BA107" s="66"/>
      <c r="BB107" s="66"/>
      <c r="BC107" s="66"/>
      <c r="BD107" s="66"/>
      <c r="BE107" s="66"/>
      <c r="BF107" s="66"/>
      <c r="BG107" s="66"/>
      <c r="BH107" s="66"/>
      <c r="BI107" s="66"/>
      <c r="BJ107" s="66"/>
      <c r="BK107" s="66"/>
      <c r="BL107" s="66"/>
      <c r="BM107" s="66"/>
      <c r="BN107" s="66"/>
      <c r="BO107" s="66"/>
      <c r="BP107" s="66"/>
      <c r="BQ107" s="66"/>
      <c r="BR107" s="66"/>
      <c r="BS107" s="66"/>
      <c r="BT107" s="66"/>
      <c r="BU107" s="66"/>
      <c r="BV107" s="66"/>
      <c r="BW107" s="66"/>
      <c r="BX107" s="66"/>
      <c r="BY107" s="66"/>
      <c r="BZ107" s="66"/>
      <c r="CA107" s="66"/>
      <c r="CB107" s="66"/>
      <c r="CC107" s="66"/>
      <c r="CD107" s="66"/>
      <c r="CE107" s="66"/>
      <c r="CF107" s="66"/>
      <c r="CG107" s="66"/>
      <c r="CH107" s="66"/>
      <c r="CI107" s="66"/>
      <c r="CJ107" s="66"/>
      <c r="CK107" s="66"/>
      <c r="CL107" s="66"/>
      <c r="CM107" s="66"/>
      <c r="CN107" s="66"/>
      <c r="CO107" s="66"/>
      <c r="CP107" s="66"/>
      <c r="CQ107" s="66"/>
      <c r="CR107" s="66"/>
      <c r="CS107" s="66"/>
      <c r="CT107" s="66"/>
      <c r="CU107" s="66"/>
      <c r="CV107" s="66"/>
      <c r="CW107" s="66"/>
      <c r="CX107" s="66"/>
      <c r="CY107" s="66"/>
      <c r="CZ107" s="66"/>
      <c r="DA107" s="66"/>
      <c r="DB107" s="66"/>
      <c r="DC107" s="66"/>
      <c r="DD107" s="66"/>
      <c r="DE107" s="66"/>
      <c r="DF107" s="66"/>
      <c r="DG107" s="66"/>
      <c r="DH107" s="66"/>
      <c r="DI107" s="66"/>
      <c r="DJ107" s="66"/>
      <c r="DK107" s="66"/>
      <c r="DL107" s="66"/>
      <c r="DM107" s="66"/>
      <c r="DN107" s="66"/>
      <c r="DO107" s="66"/>
      <c r="DP107" s="66"/>
      <c r="DQ107" s="66"/>
      <c r="DR107" s="66"/>
      <c r="DS107" s="66"/>
      <c r="DT107" s="66"/>
      <c r="DU107" s="66"/>
    </row>
    <row r="108" spans="4:125"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  <c r="AA108" s="66"/>
      <c r="AB108" s="66"/>
      <c r="AC108" s="66"/>
      <c r="AD108" s="66"/>
      <c r="AE108" s="66"/>
      <c r="AF108" s="66"/>
      <c r="AG108" s="66"/>
      <c r="AH108" s="66"/>
      <c r="AI108" s="66"/>
      <c r="AJ108" s="66"/>
      <c r="AK108" s="66"/>
      <c r="AL108" s="66"/>
      <c r="AM108" s="66"/>
      <c r="AN108" s="66"/>
      <c r="AO108" s="66"/>
      <c r="AP108" s="66"/>
      <c r="AQ108" s="66"/>
      <c r="AR108" s="66"/>
      <c r="AS108" s="66"/>
      <c r="AT108" s="66"/>
      <c r="AU108" s="66"/>
      <c r="AV108" s="66"/>
      <c r="AW108" s="66"/>
      <c r="AX108" s="66"/>
      <c r="AY108" s="66"/>
      <c r="AZ108" s="66"/>
      <c r="BA108" s="66"/>
      <c r="BB108" s="66"/>
      <c r="BC108" s="66"/>
      <c r="BD108" s="66"/>
      <c r="BE108" s="66"/>
      <c r="BF108" s="66"/>
      <c r="BG108" s="66"/>
      <c r="BH108" s="66"/>
      <c r="BI108" s="66"/>
      <c r="BJ108" s="66"/>
      <c r="BK108" s="66"/>
      <c r="BL108" s="66"/>
      <c r="BM108" s="66"/>
      <c r="BN108" s="66"/>
      <c r="BO108" s="66"/>
      <c r="BP108" s="66"/>
      <c r="BQ108" s="66"/>
      <c r="BR108" s="66"/>
      <c r="BS108" s="66"/>
      <c r="BT108" s="66"/>
      <c r="BU108" s="66"/>
      <c r="BV108" s="66"/>
      <c r="BW108" s="66"/>
      <c r="BX108" s="66"/>
      <c r="BY108" s="66"/>
      <c r="BZ108" s="66"/>
      <c r="CA108" s="66"/>
      <c r="CB108" s="66"/>
      <c r="CC108" s="66"/>
      <c r="CD108" s="66"/>
      <c r="CE108" s="66"/>
      <c r="CF108" s="66"/>
      <c r="CG108" s="66"/>
      <c r="CH108" s="66"/>
      <c r="CI108" s="66"/>
      <c r="CJ108" s="66"/>
      <c r="CK108" s="66"/>
      <c r="CL108" s="66"/>
      <c r="CM108" s="66"/>
      <c r="CN108" s="66"/>
      <c r="CO108" s="66"/>
      <c r="CP108" s="66"/>
      <c r="CQ108" s="66"/>
      <c r="CR108" s="66"/>
      <c r="CS108" s="66"/>
      <c r="CT108" s="66"/>
      <c r="CU108" s="66"/>
      <c r="CV108" s="66"/>
      <c r="CW108" s="66"/>
      <c r="CX108" s="66"/>
      <c r="CY108" s="66"/>
      <c r="CZ108" s="66"/>
      <c r="DA108" s="66"/>
      <c r="DB108" s="66"/>
      <c r="DC108" s="66"/>
      <c r="DD108" s="66"/>
      <c r="DE108" s="66"/>
      <c r="DF108" s="66"/>
      <c r="DG108" s="66"/>
      <c r="DH108" s="66"/>
      <c r="DI108" s="66"/>
      <c r="DJ108" s="66"/>
      <c r="DK108" s="66"/>
      <c r="DL108" s="66"/>
      <c r="DM108" s="66"/>
      <c r="DN108" s="66"/>
      <c r="DO108" s="66"/>
      <c r="DP108" s="66"/>
      <c r="DQ108" s="66"/>
      <c r="DR108" s="66"/>
      <c r="DS108" s="66"/>
      <c r="DT108" s="66"/>
      <c r="DU108" s="66"/>
    </row>
    <row r="109" spans="4:125"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6"/>
      <c r="AH109" s="66"/>
      <c r="AI109" s="66"/>
      <c r="AJ109" s="66"/>
      <c r="AK109" s="66"/>
      <c r="AL109" s="66"/>
      <c r="AM109" s="66"/>
      <c r="AN109" s="66"/>
      <c r="AO109" s="66"/>
      <c r="AP109" s="66"/>
      <c r="AQ109" s="66"/>
      <c r="AR109" s="66"/>
      <c r="AS109" s="66"/>
      <c r="AT109" s="66"/>
      <c r="AU109" s="66"/>
      <c r="AV109" s="66"/>
      <c r="AW109" s="66"/>
      <c r="AX109" s="66"/>
      <c r="AY109" s="66"/>
      <c r="AZ109" s="66"/>
      <c r="BA109" s="66"/>
      <c r="BB109" s="66"/>
      <c r="BC109" s="66"/>
      <c r="BD109" s="66"/>
      <c r="BE109" s="66"/>
      <c r="BF109" s="66"/>
      <c r="BG109" s="66"/>
      <c r="BH109" s="66"/>
      <c r="BI109" s="66"/>
      <c r="BJ109" s="66"/>
      <c r="BK109" s="66"/>
      <c r="BL109" s="66"/>
      <c r="BM109" s="66"/>
      <c r="BN109" s="66"/>
      <c r="BO109" s="66"/>
      <c r="BP109" s="66"/>
      <c r="BQ109" s="66"/>
      <c r="BR109" s="66"/>
      <c r="BS109" s="66"/>
      <c r="BT109" s="66"/>
      <c r="BU109" s="66"/>
      <c r="BV109" s="66"/>
      <c r="BW109" s="66"/>
      <c r="BX109" s="66"/>
      <c r="BY109" s="66"/>
      <c r="BZ109" s="66"/>
      <c r="CA109" s="66"/>
      <c r="CB109" s="66"/>
      <c r="CC109" s="66"/>
      <c r="CD109" s="66"/>
      <c r="CE109" s="66"/>
      <c r="CF109" s="66"/>
      <c r="CG109" s="66"/>
      <c r="CH109" s="66"/>
      <c r="CI109" s="66"/>
      <c r="CJ109" s="66"/>
      <c r="CK109" s="66"/>
      <c r="CL109" s="66"/>
      <c r="CM109" s="66"/>
      <c r="CN109" s="66"/>
      <c r="CO109" s="66"/>
      <c r="CP109" s="66"/>
      <c r="CQ109" s="66"/>
      <c r="CR109" s="66"/>
      <c r="CS109" s="66"/>
      <c r="CT109" s="66"/>
      <c r="CU109" s="66"/>
      <c r="CV109" s="66"/>
      <c r="CW109" s="66"/>
      <c r="CX109" s="66"/>
      <c r="CY109" s="66"/>
      <c r="CZ109" s="66"/>
      <c r="DA109" s="66"/>
      <c r="DB109" s="66"/>
      <c r="DC109" s="66"/>
      <c r="DD109" s="66"/>
      <c r="DE109" s="66"/>
      <c r="DF109" s="66"/>
      <c r="DG109" s="66"/>
      <c r="DH109" s="66"/>
      <c r="DI109" s="66"/>
      <c r="DJ109" s="66"/>
      <c r="DK109" s="66"/>
      <c r="DL109" s="66"/>
      <c r="DM109" s="66"/>
      <c r="DN109" s="66"/>
      <c r="DO109" s="66"/>
      <c r="DP109" s="66"/>
      <c r="DQ109" s="66"/>
      <c r="DR109" s="66"/>
      <c r="DS109" s="66"/>
      <c r="DT109" s="66"/>
      <c r="DU109" s="66"/>
    </row>
    <row r="110" spans="4:125"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66"/>
      <c r="BH110" s="66"/>
      <c r="BI110" s="66"/>
      <c r="BJ110" s="66"/>
      <c r="BK110" s="66"/>
      <c r="BL110" s="66"/>
      <c r="BM110" s="66"/>
      <c r="BN110" s="66"/>
      <c r="BO110" s="66"/>
      <c r="BP110" s="66"/>
      <c r="BQ110" s="66"/>
      <c r="BR110" s="66"/>
      <c r="BS110" s="66"/>
      <c r="BT110" s="66"/>
      <c r="BU110" s="66"/>
      <c r="BV110" s="66"/>
      <c r="BW110" s="66"/>
      <c r="BX110" s="66"/>
      <c r="BY110" s="66"/>
      <c r="BZ110" s="66"/>
      <c r="CA110" s="66"/>
      <c r="CB110" s="66"/>
      <c r="CC110" s="66"/>
      <c r="CD110" s="66"/>
      <c r="CE110" s="66"/>
      <c r="CF110" s="66"/>
      <c r="CG110" s="66"/>
      <c r="CH110" s="66"/>
      <c r="CI110" s="66"/>
      <c r="CJ110" s="66"/>
      <c r="CK110" s="66"/>
      <c r="CL110" s="66"/>
      <c r="CM110" s="66"/>
      <c r="CN110" s="66"/>
      <c r="CO110" s="66"/>
      <c r="CP110" s="66"/>
      <c r="CQ110" s="66"/>
      <c r="CR110" s="66"/>
      <c r="CS110" s="66"/>
      <c r="CT110" s="66"/>
      <c r="CU110" s="66"/>
      <c r="CV110" s="66"/>
      <c r="CW110" s="66"/>
      <c r="CX110" s="66"/>
      <c r="CY110" s="66"/>
      <c r="CZ110" s="66"/>
      <c r="DA110" s="66"/>
      <c r="DB110" s="66"/>
      <c r="DC110" s="66"/>
      <c r="DD110" s="66"/>
      <c r="DE110" s="66"/>
      <c r="DF110" s="66"/>
      <c r="DG110" s="66"/>
      <c r="DH110" s="66"/>
      <c r="DI110" s="66"/>
      <c r="DJ110" s="66"/>
      <c r="DK110" s="66"/>
      <c r="DL110" s="66"/>
      <c r="DM110" s="66"/>
      <c r="DN110" s="66"/>
      <c r="DO110" s="66"/>
      <c r="DP110" s="66"/>
      <c r="DQ110" s="66"/>
      <c r="DR110" s="66"/>
      <c r="DS110" s="66"/>
      <c r="DT110" s="66"/>
      <c r="DU110" s="66"/>
    </row>
    <row r="111" spans="4:125"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  <c r="Y111" s="66"/>
      <c r="Z111" s="66"/>
      <c r="AA111" s="66"/>
      <c r="AB111" s="66"/>
      <c r="AC111" s="66"/>
      <c r="AD111" s="66"/>
      <c r="AE111" s="66"/>
      <c r="AF111" s="66"/>
      <c r="AG111" s="66"/>
      <c r="AH111" s="66"/>
      <c r="AI111" s="66"/>
      <c r="AJ111" s="66"/>
      <c r="AK111" s="66"/>
      <c r="AL111" s="66"/>
      <c r="AM111" s="66"/>
      <c r="AN111" s="66"/>
      <c r="AO111" s="66"/>
      <c r="AP111" s="66"/>
      <c r="AQ111" s="66"/>
      <c r="AR111" s="66"/>
      <c r="AS111" s="66"/>
      <c r="AT111" s="66"/>
      <c r="AU111" s="66"/>
      <c r="AV111" s="66"/>
      <c r="AW111" s="66"/>
      <c r="AX111" s="66"/>
      <c r="AY111" s="66"/>
      <c r="AZ111" s="66"/>
      <c r="BA111" s="66"/>
      <c r="BB111" s="66"/>
      <c r="BC111" s="66"/>
      <c r="BD111" s="66"/>
      <c r="BE111" s="66"/>
      <c r="BF111" s="66"/>
      <c r="BG111" s="66"/>
      <c r="BH111" s="66"/>
      <c r="BI111" s="66"/>
      <c r="BJ111" s="66"/>
      <c r="BK111" s="66"/>
      <c r="BL111" s="66"/>
      <c r="BM111" s="66"/>
      <c r="BN111" s="66"/>
      <c r="BO111" s="66"/>
      <c r="BP111" s="66"/>
      <c r="BQ111" s="66"/>
      <c r="BR111" s="66"/>
      <c r="BS111" s="66"/>
      <c r="BT111" s="66"/>
      <c r="BU111" s="66"/>
      <c r="BV111" s="66"/>
      <c r="BW111" s="66"/>
      <c r="BX111" s="66"/>
      <c r="BY111" s="66"/>
      <c r="BZ111" s="66"/>
      <c r="CA111" s="66"/>
      <c r="CB111" s="66"/>
      <c r="CC111" s="66"/>
      <c r="CD111" s="66"/>
      <c r="CE111" s="66"/>
      <c r="CF111" s="66"/>
      <c r="CG111" s="66"/>
      <c r="CH111" s="66"/>
      <c r="CI111" s="66"/>
      <c r="CJ111" s="66"/>
      <c r="CK111" s="66"/>
      <c r="CL111" s="66"/>
      <c r="CM111" s="66"/>
      <c r="CN111" s="66"/>
      <c r="CO111" s="66"/>
      <c r="CP111" s="66"/>
      <c r="CQ111" s="66"/>
      <c r="CR111" s="66"/>
      <c r="CS111" s="66"/>
      <c r="CT111" s="66"/>
      <c r="CU111" s="66"/>
      <c r="CV111" s="66"/>
      <c r="CW111" s="66"/>
      <c r="CX111" s="66"/>
      <c r="CY111" s="66"/>
      <c r="CZ111" s="66"/>
      <c r="DA111" s="66"/>
      <c r="DB111" s="66"/>
      <c r="DC111" s="66"/>
      <c r="DD111" s="66"/>
      <c r="DE111" s="66"/>
      <c r="DF111" s="66"/>
      <c r="DG111" s="66"/>
      <c r="DH111" s="66"/>
      <c r="DI111" s="66"/>
      <c r="DJ111" s="66"/>
      <c r="DK111" s="66"/>
      <c r="DL111" s="66"/>
      <c r="DM111" s="66"/>
      <c r="DN111" s="66"/>
      <c r="DO111" s="66"/>
      <c r="DP111" s="66"/>
      <c r="DQ111" s="66"/>
      <c r="DR111" s="66"/>
      <c r="DS111" s="66"/>
      <c r="DT111" s="66"/>
      <c r="DU111" s="66"/>
    </row>
    <row r="112" spans="4:125"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  <c r="Y112" s="66"/>
      <c r="Z112" s="66"/>
      <c r="AA112" s="66"/>
      <c r="AB112" s="66"/>
      <c r="AC112" s="66"/>
      <c r="AD112" s="66"/>
      <c r="AE112" s="66"/>
      <c r="AF112" s="66"/>
      <c r="AG112" s="66"/>
      <c r="AH112" s="66"/>
      <c r="AI112" s="66"/>
      <c r="AJ112" s="66"/>
      <c r="AK112" s="66"/>
      <c r="AL112" s="66"/>
      <c r="AM112" s="66"/>
      <c r="AN112" s="66"/>
      <c r="AO112" s="66"/>
      <c r="AP112" s="66"/>
      <c r="AQ112" s="66"/>
      <c r="AR112" s="66"/>
      <c r="AS112" s="66"/>
      <c r="AT112" s="66"/>
      <c r="AU112" s="66"/>
      <c r="AV112" s="66"/>
      <c r="AW112" s="66"/>
      <c r="AX112" s="66"/>
      <c r="AY112" s="66"/>
      <c r="AZ112" s="66"/>
      <c r="BA112" s="66"/>
      <c r="BB112" s="66"/>
      <c r="BC112" s="66"/>
      <c r="BD112" s="66"/>
      <c r="BE112" s="66"/>
      <c r="BF112" s="66"/>
      <c r="BG112" s="66"/>
      <c r="BH112" s="66"/>
      <c r="BI112" s="66"/>
      <c r="BJ112" s="66"/>
      <c r="BK112" s="66"/>
      <c r="BL112" s="66"/>
      <c r="BM112" s="66"/>
      <c r="BN112" s="66"/>
      <c r="BO112" s="66"/>
      <c r="BP112" s="66"/>
      <c r="BQ112" s="66"/>
      <c r="BR112" s="66"/>
      <c r="BS112" s="66"/>
      <c r="BT112" s="66"/>
      <c r="BU112" s="66"/>
      <c r="BV112" s="66"/>
      <c r="BW112" s="66"/>
      <c r="BX112" s="66"/>
      <c r="BY112" s="66"/>
      <c r="BZ112" s="66"/>
      <c r="CA112" s="66"/>
      <c r="CB112" s="66"/>
      <c r="CC112" s="66"/>
      <c r="CD112" s="66"/>
      <c r="CE112" s="66"/>
      <c r="CF112" s="66"/>
      <c r="CG112" s="66"/>
      <c r="CH112" s="66"/>
      <c r="CI112" s="66"/>
      <c r="CJ112" s="66"/>
      <c r="CK112" s="66"/>
      <c r="CL112" s="66"/>
      <c r="CM112" s="66"/>
      <c r="CN112" s="66"/>
      <c r="CO112" s="66"/>
      <c r="CP112" s="66"/>
      <c r="CQ112" s="66"/>
      <c r="CR112" s="66"/>
      <c r="CS112" s="66"/>
      <c r="CT112" s="66"/>
      <c r="CU112" s="66"/>
      <c r="CV112" s="66"/>
      <c r="CW112" s="66"/>
      <c r="CX112" s="66"/>
      <c r="CY112" s="66"/>
      <c r="CZ112" s="66"/>
      <c r="DA112" s="66"/>
      <c r="DB112" s="66"/>
      <c r="DC112" s="66"/>
      <c r="DD112" s="66"/>
      <c r="DE112" s="66"/>
      <c r="DF112" s="66"/>
      <c r="DG112" s="66"/>
      <c r="DH112" s="66"/>
      <c r="DI112" s="66"/>
      <c r="DJ112" s="66"/>
      <c r="DK112" s="66"/>
      <c r="DL112" s="66"/>
      <c r="DM112" s="66"/>
      <c r="DN112" s="66"/>
      <c r="DO112" s="66"/>
      <c r="DP112" s="66"/>
      <c r="DQ112" s="66"/>
      <c r="DR112" s="66"/>
      <c r="DS112" s="66"/>
      <c r="DT112" s="66"/>
      <c r="DU112" s="66"/>
    </row>
    <row r="113" spans="4:125"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  <c r="AA113" s="66"/>
      <c r="AB113" s="66"/>
      <c r="AC113" s="66"/>
      <c r="AD113" s="66"/>
      <c r="AE113" s="66"/>
      <c r="AF113" s="66"/>
      <c r="AG113" s="66"/>
      <c r="AH113" s="66"/>
      <c r="AI113" s="66"/>
      <c r="AJ113" s="66"/>
      <c r="AK113" s="66"/>
      <c r="AL113" s="66"/>
      <c r="AM113" s="66"/>
      <c r="AN113" s="66"/>
      <c r="AO113" s="66"/>
      <c r="AP113" s="66"/>
      <c r="AQ113" s="66"/>
      <c r="AR113" s="66"/>
      <c r="AS113" s="66"/>
      <c r="AT113" s="66"/>
      <c r="AU113" s="66"/>
      <c r="AV113" s="66"/>
      <c r="AW113" s="66"/>
      <c r="AX113" s="66"/>
      <c r="AY113" s="66"/>
      <c r="AZ113" s="66"/>
      <c r="BA113" s="66"/>
      <c r="BB113" s="66"/>
      <c r="BC113" s="66"/>
      <c r="BD113" s="66"/>
      <c r="BE113" s="66"/>
      <c r="BF113" s="66"/>
      <c r="BG113" s="66"/>
      <c r="BH113" s="66"/>
      <c r="BI113" s="66"/>
      <c r="BJ113" s="66"/>
      <c r="BK113" s="66"/>
      <c r="BL113" s="66"/>
      <c r="BM113" s="66"/>
      <c r="BN113" s="66"/>
      <c r="BO113" s="66"/>
      <c r="BP113" s="66"/>
      <c r="BQ113" s="66"/>
      <c r="BR113" s="66"/>
      <c r="BS113" s="66"/>
      <c r="BT113" s="66"/>
      <c r="BU113" s="66"/>
      <c r="BV113" s="66"/>
      <c r="BW113" s="66"/>
      <c r="BX113" s="66"/>
      <c r="BY113" s="66"/>
      <c r="BZ113" s="66"/>
      <c r="CA113" s="66"/>
      <c r="CB113" s="66"/>
      <c r="CC113" s="66"/>
      <c r="CD113" s="66"/>
      <c r="CE113" s="66"/>
      <c r="CF113" s="66"/>
      <c r="CG113" s="66"/>
      <c r="CH113" s="66"/>
      <c r="CI113" s="66"/>
      <c r="CJ113" s="66"/>
      <c r="CK113" s="66"/>
      <c r="CL113" s="66"/>
      <c r="CM113" s="66"/>
      <c r="CN113" s="66"/>
      <c r="CO113" s="66"/>
      <c r="CP113" s="66"/>
      <c r="CQ113" s="66"/>
      <c r="CR113" s="66"/>
      <c r="CS113" s="66"/>
      <c r="CT113" s="66"/>
      <c r="CU113" s="66"/>
      <c r="CV113" s="66"/>
      <c r="CW113" s="66"/>
      <c r="CX113" s="66"/>
      <c r="CY113" s="66"/>
      <c r="CZ113" s="66"/>
      <c r="DA113" s="66"/>
      <c r="DB113" s="66"/>
      <c r="DC113" s="66"/>
      <c r="DD113" s="66"/>
      <c r="DE113" s="66"/>
      <c r="DF113" s="66"/>
      <c r="DG113" s="66"/>
      <c r="DH113" s="66"/>
      <c r="DI113" s="66"/>
      <c r="DJ113" s="66"/>
      <c r="DK113" s="66"/>
      <c r="DL113" s="66"/>
      <c r="DM113" s="66"/>
      <c r="DN113" s="66"/>
      <c r="DO113" s="66"/>
      <c r="DP113" s="66"/>
      <c r="DQ113" s="66"/>
      <c r="DR113" s="66"/>
      <c r="DS113" s="66"/>
      <c r="DT113" s="66"/>
      <c r="DU113" s="66"/>
    </row>
  </sheetData>
  <protectedRanges>
    <protectedRange sqref="C15" name="Range3"/>
    <protectedRange sqref="DS10:DS14 J10:DQ14" name="Range1"/>
    <protectedRange sqref="DT10:DU14 DR10:DR14 D15:DU15" name="Range2"/>
    <protectedRange sqref="C10:C14" name="Range1_1_1"/>
  </protectedRanges>
  <mergeCells count="100">
    <mergeCell ref="CL7:CM7"/>
    <mergeCell ref="BP7:BQ7"/>
    <mergeCell ref="BR7:BS7"/>
    <mergeCell ref="DN7:DO7"/>
    <mergeCell ref="DP7:DQ7"/>
    <mergeCell ref="DD7:DE7"/>
    <mergeCell ref="DF7:DG7"/>
    <mergeCell ref="DH7:DI7"/>
    <mergeCell ref="BT7:BU7"/>
    <mergeCell ref="BV7:BW7"/>
    <mergeCell ref="BX7:BY7"/>
    <mergeCell ref="BZ7:CA7"/>
    <mergeCell ref="CB7:CC7"/>
    <mergeCell ref="DR7:DS7"/>
    <mergeCell ref="DT7:DU7"/>
    <mergeCell ref="DJ7:DK7"/>
    <mergeCell ref="CD7:CE7"/>
    <mergeCell ref="CF7:CG7"/>
    <mergeCell ref="CH7:CI7"/>
    <mergeCell ref="CJ7:CK7"/>
    <mergeCell ref="DL7:DM7"/>
    <mergeCell ref="CN7:CO7"/>
    <mergeCell ref="CP7:CQ7"/>
    <mergeCell ref="CR7:CS7"/>
    <mergeCell ref="CT7:CU7"/>
    <mergeCell ref="CV7:CW7"/>
    <mergeCell ref="CX7:CY7"/>
    <mergeCell ref="CZ7:DA7"/>
    <mergeCell ref="DB7:DC7"/>
    <mergeCell ref="AL7:AM7"/>
    <mergeCell ref="AJ7:AK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L5:AM5"/>
    <mergeCell ref="BB5:BE6"/>
    <mergeCell ref="AH6:AK6"/>
    <mergeCell ref="CF5:CK5"/>
    <mergeCell ref="BZ6:CC6"/>
    <mergeCell ref="BR6:BU6"/>
    <mergeCell ref="BV6:BY6"/>
    <mergeCell ref="CD6:CG6"/>
    <mergeCell ref="CH6:CK6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AH7:AI7"/>
    <mergeCell ref="D1:M1"/>
    <mergeCell ref="D2:M2"/>
    <mergeCell ref="J3:K3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AF7:AG7"/>
    <mergeCell ref="V7:W7"/>
    <mergeCell ref="X7:Y7"/>
    <mergeCell ref="Z7:AA7"/>
    <mergeCell ref="AB7:AC7"/>
    <mergeCell ref="AD7:AE7"/>
  </mergeCells>
  <pageMargins left="0.23622047244094491" right="0.15748031496062992" top="0.39370078740157483" bottom="0.74803149606299213" header="0.31496062992125984" footer="0.31496062992125984"/>
  <pageSetup paperSize="9" scale="64" orientation="landscape" verticalDpi="0" r:id="rId1"/>
  <colBreaks count="6" manualBreakCount="6">
    <brk id="17" max="14" man="1"/>
    <brk id="41" max="14" man="1"/>
    <brk id="61" max="14" man="1"/>
    <brk id="81" max="14" man="1"/>
    <brk id="101" max="1048575" man="1"/>
    <brk id="120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Caxs g.d.</vt:lpstr>
      <vt:lpstr>caxser tntesagitakan</vt:lpstr>
      <vt:lpstr>caxser gorcarnakan</vt:lpstr>
      <vt:lpstr>'Caxs g.d.'!Заголовки_для_печати</vt:lpstr>
      <vt:lpstr>'caxser gorcarnakan'!Заголовки_для_печати</vt:lpstr>
      <vt:lpstr>'caxser gorcarnakan'!Область_печати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https://mul2-mta.gov.am/tasks/993310/oneclick/8a7ec472a42911dcb3d88dbf1d7d84eff5076972103f6e07fc525ea0f5681a3a.xlsx?token=a16975c94f47f43b2b231ae6571e1c6f</cp:keywords>
  <cp:lastModifiedBy>USER</cp:lastModifiedBy>
  <cp:lastPrinted>2024-04-19T05:11:36Z</cp:lastPrinted>
  <dcterms:created xsi:type="dcterms:W3CDTF">2002-03-15T09:46:46Z</dcterms:created>
  <dcterms:modified xsi:type="dcterms:W3CDTF">2025-10-07T12:56:40Z</dcterms:modified>
</cp:coreProperties>
</file>